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9855" tabRatio="880"/>
  </bookViews>
  <sheets>
    <sheet name="Índice" sheetId="28" r:id="rId1"/>
    <sheet name="Portal Páginas vistas" sheetId="29" r:id="rId2"/>
    <sheet name="Portal visitas" sheetId="30" r:id="rId3"/>
    <sheet name="Cuánto nos preguntan" sheetId="25" r:id="rId4"/>
    <sheet name="Cómo nos preguntan" sheetId="12" r:id="rId5"/>
    <sheet name="Quién nos pregunta" sheetId="31" r:id="rId6"/>
    <sheet name="Cómo tramitamos" sheetId="11" r:id="rId7"/>
    <sheet name="Cómo resolvemos" sheetId="9" r:id="rId8"/>
    <sheet name="Por qué inadmitimos" sheetId="32" r:id="rId9"/>
    <sheet name="Cómo concedemos el acceso" sheetId="33" r:id="rId10"/>
    <sheet name="Por qué denegamos" sheetId="34" r:id="rId11"/>
    <sheet name="A quién preguntan" sheetId="10" r:id="rId12"/>
    <sheet name="Sobre qué categoría RISP" sheetId="26" r:id="rId13"/>
    <sheet name="Materia publicidad activa" sheetId="27" r:id="rId14"/>
    <sheet name="Perspectiva de género" sheetId="35" r:id="rId15"/>
    <sheet name="Cuánto se reclama" sheetId="13" r:id="rId16"/>
  </sheets>
  <calcPr calcId="144525"/>
</workbook>
</file>

<file path=xl/calcChain.xml><?xml version="1.0" encoding="utf-8"?>
<calcChain xmlns="http://schemas.openxmlformats.org/spreadsheetml/2006/main">
  <c r="C11" i="13" l="1"/>
  <c r="C10" i="13"/>
  <c r="C9" i="13"/>
  <c r="C8" i="13"/>
  <c r="C7" i="13"/>
  <c r="C6" i="13"/>
  <c r="C5" i="13"/>
  <c r="C4" i="13"/>
  <c r="N10" i="30" l="1"/>
</calcChain>
</file>

<file path=xl/sharedStrings.xml><?xml version="1.0" encoding="utf-8"?>
<sst xmlns="http://schemas.openxmlformats.org/spreadsheetml/2006/main" count="312" uniqueCount="207">
  <si>
    <t>UIT Fomento</t>
  </si>
  <si>
    <t>UIT Interior</t>
  </si>
  <si>
    <t>UITS Seguridad Social</t>
  </si>
  <si>
    <t>UITS Agencia de Protección de Datos</t>
  </si>
  <si>
    <t>TOTAL</t>
  </si>
  <si>
    <t>Concesión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</si>
  <si>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</si>
  <si>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</si>
  <si>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</si>
  <si>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</si>
  <si>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</si>
  <si>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</si>
  <si>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</si>
  <si>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</si>
  <si>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</si>
  <si>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</si>
  <si>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</si>
  <si>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</si>
  <si>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</si>
  <si>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</si>
  <si>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</si>
  <si>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</si>
  <si>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</si>
  <si>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</si>
  <si>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</si>
  <si>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</si>
  <si>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</si>
  <si>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</si>
  <si>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</si>
  <si>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</si>
  <si>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</si>
  <si>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</si>
  <si>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</si>
  <si>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</si>
  <si>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</si>
  <si>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</si>
  <si>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</si>
  <si>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</si>
  <si>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</si>
  <si>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</si>
  <si>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</si>
  <si>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</si>
  <si>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</si>
  <si>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</si>
  <si>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</si>
  <si>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</si>
  <si>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Ciencia y tecnología</t>
  </si>
  <si>
    <t>Comercio</t>
  </si>
  <si>
    <t>Cultura y ocio</t>
  </si>
  <si>
    <t>Demografía</t>
  </si>
  <si>
    <t>Deporte</t>
  </si>
  <si>
    <t>Economía</t>
  </si>
  <si>
    <t>Educación</t>
  </si>
  <si>
    <t>Empleo</t>
  </si>
  <si>
    <t>Energía</t>
  </si>
  <si>
    <t>Hacienda</t>
  </si>
  <si>
    <t>Industria</t>
  </si>
  <si>
    <t>Legislación y justicia</t>
  </si>
  <si>
    <t>Medio ambiente</t>
  </si>
  <si>
    <t>Medio rural y pesca</t>
  </si>
  <si>
    <t>Salud</t>
  </si>
  <si>
    <t>Sector público</t>
  </si>
  <si>
    <t>Seguridad</t>
  </si>
  <si>
    <t>Sociedad y bienestar</t>
  </si>
  <si>
    <t>Transporte</t>
  </si>
  <si>
    <t>Turismo</t>
  </si>
  <si>
    <t>Urbanismo e infraestructuras</t>
  </si>
  <si>
    <t>Vivienda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</si>
  <si>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</si>
  <si>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</si>
  <si>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</si>
  <si>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</si>
  <si>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</si>
  <si>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</si>
  <si>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</si>
  <si>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</si>
  <si>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1.2.1 Estructura organizativa</t>
  </si>
  <si>
    <t>1.3.1 Planes y programas anuales y plurianuales</t>
  </si>
  <si>
    <t>2.1 Directrices, instrucciones, circulares</t>
  </si>
  <si>
    <t>2.3 Respuestas a consultas planteadas por particulares u otros órganos</t>
  </si>
  <si>
    <t>Núm. de solicitudes</t>
  </si>
  <si>
    <t>Porcentaje sobre total</t>
  </si>
  <si>
    <t>Total solicitudes derecho de acceso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</si>
  <si>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</si>
  <si>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</si>
  <si>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</si>
  <si>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</si>
  <si>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</si>
  <si>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</si>
  <si>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</si>
  <si>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</si>
  <si>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</si>
  <si>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</si>
  <si>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</si>
  <si>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</si>
  <si>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</si>
  <si>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</si>
  <si>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</si>
  <si>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</si>
  <si>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</si>
  <si>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</si>
  <si>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en silencio administrativo</t>
  </si>
  <si>
    <t>¿Sobre qué categoría RISP se pregunta?</t>
  </si>
  <si>
    <t>Nota 1:</t>
  </si>
  <si>
    <t>UIT Política Territorial y Función Pública</t>
  </si>
  <si>
    <t>UIT Economía y Empresa</t>
  </si>
  <si>
    <t>UIT Sanidad, Consumo y Bienestar Social</t>
  </si>
  <si>
    <t>UIT Trabajo, Migraciones y Seguridad Social</t>
  </si>
  <si>
    <t>UIT Educación y Formación Profesional</t>
  </si>
  <si>
    <t>UIT Asuntos Exteriores, Unión Europea y Cooperación</t>
  </si>
  <si>
    <t>UIT Industria, Comercio y Turismo</t>
  </si>
  <si>
    <t>UIT Transición Ecológica</t>
  </si>
  <si>
    <t>UIT Cultura y Deporte</t>
  </si>
  <si>
    <t>UIT Ciencia, Innovación y Universidades</t>
  </si>
  <si>
    <t>En la medida de lo posible, se han acumulado las solicitudes tramitadas con anterioridad a la aprobación del Real Decreto citado de acuerdo con la actual distribución de las funciones entre los distintos departamentos ministeriales.</t>
  </si>
  <si>
    <t>Notas:</t>
  </si>
  <si>
    <t>Inadmisiones por causa (Nota 1)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</si>
  <si>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</si>
  <si>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</si>
  <si>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</si>
  <si>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</si>
  <si>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</si>
  <si>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</si>
  <si>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</si>
  <si>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</si>
  <si>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Categorías RISP Nivel 1</t>
  </si>
  <si>
    <t xml:space="preserve">nº Solicitudes clasificadas </t>
  </si>
  <si>
    <t>Materias de Publicidad Activa</t>
  </si>
  <si>
    <t>Nº Solicitudes clasificadas</t>
  </si>
  <si>
    <t>UIT Hacienda</t>
  </si>
  <si>
    <t>UIT Justicia</t>
  </si>
  <si>
    <t>UIT Presidencia, Relaciones con las Cortes e Igualdad - Presidencia del Gobierno</t>
  </si>
  <si>
    <t>UIT Agricultura, Pesca y Alimentación</t>
  </si>
  <si>
    <t>100,00%</t>
  </si>
  <si>
    <t>Portal: Páginas vistas</t>
  </si>
  <si>
    <t>Portal: Visitas</t>
  </si>
  <si>
    <t>¿Quién nos pregunta?</t>
  </si>
  <si>
    <t>¿Por qué se inadminten solicitudes?</t>
  </si>
  <si>
    <t>¿Cómo concedemos el acceso?</t>
  </si>
  <si>
    <t>¿Por qué, en ocasiones, se deniega el acceso?</t>
  </si>
  <si>
    <t>¿Sobre quémateria de publicidad activa se pregunta?</t>
  </si>
  <si>
    <t xml:space="preserve">Número de páginas vistas: </t>
  </si>
  <si>
    <t xml:space="preserve">Mes </t>
  </si>
  <si>
    <t>Páginas vistas</t>
  </si>
  <si>
    <t xml:space="preserve">Número de visitas: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</si>
  <si>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</si>
  <si>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</si>
  <si>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</si>
  <si>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</si>
  <si>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</si>
  <si>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</si>
  <si>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</si>
  <si>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</si>
  <si>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</si>
  <si>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</si>
  <si>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</si>
  <si>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</si>
  <si>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Visitas</t>
  </si>
  <si>
    <t xml:space="preserve"> 104.649 </t>
  </si>
  <si>
    <t>Año</t>
  </si>
  <si>
    <t>2014*</t>
  </si>
  <si>
    <t>2019**</t>
  </si>
  <si>
    <t>* Solo diciembre</t>
  </si>
  <si>
    <t>Número de solicitudes por solicitante</t>
  </si>
  <si>
    <t>Totales</t>
  </si>
  <si>
    <t>Tipo</t>
  </si>
  <si>
    <t>1</t>
  </si>
  <si>
    <t>2 a 5</t>
  </si>
  <si>
    <t>6 a 25</t>
  </si>
  <si>
    <t>26 a 100</t>
  </si>
  <si>
    <t>101 a 250</t>
  </si>
  <si>
    <t>&gt;250</t>
  </si>
  <si>
    <t>Solicitantes</t>
  </si>
  <si>
    <t>Solicitudes</t>
  </si>
  <si>
    <t>¿Por qué se inadmiten solicitudes?</t>
  </si>
  <si>
    <t xml:space="preserve">Datos a 28 de febrero de 2019, de acuerdo con la asignación de centros directivos a Unidad de Información de Transparencia (UIT), o UIT singular (UITS), creada como consecuencia de la aprobación del Real Decreto 595/2018, de 22 de junio, por el que se establece la estructura orgánica básica de los departamentos ministeriales. </t>
  </si>
  <si>
    <t>¿Sobre qué materia de publicidad activa nos preguntan?</t>
  </si>
  <si>
    <t>Perspectiva de género</t>
  </si>
  <si>
    <t>Distribución de solicitudes  finalizadas y clasificadas</t>
  </si>
  <si>
    <t>Solicitudes realizadas por hombres</t>
  </si>
  <si>
    <t>Solicitudes realizadas por mujeres</t>
  </si>
  <si>
    <t>Solicitudes realizadas por personas  jurídicas</t>
  </si>
  <si>
    <t>Solicitudes finalizadas y clasificadas</t>
  </si>
  <si>
    <t>SOLICITUDES CLASIFICADAS</t>
  </si>
  <si>
    <t>Mujer</t>
  </si>
  <si>
    <t>Hombre</t>
  </si>
  <si>
    <t>Pers. Jur.</t>
  </si>
  <si>
    <t>UIT Presidencia, Relac. con las Cortes e Igualdad - PG</t>
  </si>
  <si>
    <t>1.2.1 Estructura organizativa.</t>
  </si>
  <si>
    <t>1.3.1 Planes y programas anuales y plurianuales.</t>
  </si>
  <si>
    <t>2.1 Directrices, instrucciones, circulares.</t>
  </si>
  <si>
    <t>2.3 Respuestas a consultas planteadas por particulares u otros órganos.</t>
  </si>
  <si>
    <t>3.5.5 Resol. de autorización o reconoc. de compatibilidad que afecten a empleados públicos</t>
  </si>
  <si>
    <t xml:space="preserve">Acceso electrónico </t>
  </si>
  <si>
    <t>Núm. solicitudes</t>
  </si>
  <si>
    <t>Inadmisión</t>
  </si>
  <si>
    <t>---</t>
  </si>
  <si>
    <t>¿Por qué, en ocasiones se deniega el acceso?</t>
  </si>
  <si>
    <t>Denegaciones por artículo</t>
  </si>
  <si>
    <t>¿Sobre que categoría RISP nos preguntan?</t>
  </si>
  <si>
    <t>Total solicitudes Portal de la Transparencia (a 31/12/2018)</t>
  </si>
  <si>
    <t>17.271</t>
  </si>
  <si>
    <t>Nota</t>
  </si>
  <si>
    <t>Solicitantes Totales</t>
  </si>
  <si>
    <t>Solicitantes Nuevos</t>
  </si>
  <si>
    <t>** Solo enero a septiembre</t>
  </si>
  <si>
    <t>Datos del Portal de la Transparencia
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</si>
</sst>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6" formatCode="[$-C0A]mmm\-yy;@"/>
    <numFmt numFmtId="167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CD5B4"/>
        <bgColor rgb="FF000000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thin">
        <color indexed="64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thin">
        <color indexed="64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medium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/>
  </cellStyleXfs>
  <cellXfs count="316">
    <xf numFmtId="0" fontId="0" fillId="0" borderId="0" xfId="0"/>
    <xf numFmtId="0" fontId="0" fillId="0" borderId="0" xfId="0" applyBorder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4" fillId="33" borderId="0" xfId="44" applyFont="1" applyFill="1" applyBorder="1"/>
    <xf numFmtId="0" fontId="0" fillId="34" borderId="16" xfId="0" applyFill="1" applyBorder="1"/>
    <xf numFmtId="0" fontId="0" fillId="0" borderId="18" xfId="0" applyBorder="1"/>
    <xf numFmtId="0" fontId="0" fillId="34" borderId="24" xfId="0" applyFill="1" applyBorder="1"/>
    <xf numFmtId="0" fontId="0" fillId="34" borderId="18" xfId="0" applyFill="1" applyBorder="1"/>
    <xf numFmtId="0" fontId="0" fillId="34" borderId="27" xfId="0" applyFill="1" applyBorder="1"/>
    <xf numFmtId="0" fontId="0" fillId="0" borderId="21" xfId="0" applyBorder="1"/>
    <xf numFmtId="0" fontId="0" fillId="0" borderId="16" xfId="0" applyBorder="1"/>
    <xf numFmtId="0" fontId="0" fillId="34" borderId="19" xfId="0" applyFill="1" applyBorder="1"/>
    <xf numFmtId="0" fontId="16" fillId="37" borderId="24" xfId="0" applyFont="1" applyFill="1" applyBorder="1"/>
    <xf numFmtId="0" fontId="22" fillId="33" borderId="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25" fillId="0" borderId="0" xfId="0" applyFont="1" applyAlignment="1">
      <alignment vertical="center"/>
    </xf>
    <xf numFmtId="0" fontId="0" fillId="40" borderId="42" xfId="0" applyFont="1" applyFill="1" applyBorder="1"/>
    <xf numFmtId="0" fontId="0" fillId="43" borderId="10" xfId="0" applyFont="1" applyFill="1" applyBorder="1"/>
    <xf numFmtId="0" fontId="0" fillId="38" borderId="10" xfId="0" applyFont="1" applyFill="1" applyBorder="1"/>
    <xf numFmtId="0" fontId="13" fillId="39" borderId="0" xfId="0" applyFont="1" applyFill="1"/>
    <xf numFmtId="10" fontId="0" fillId="34" borderId="22" xfId="0" applyNumberFormat="1" applyFill="1" applyBorder="1"/>
    <xf numFmtId="10" fontId="0" fillId="0" borderId="22" xfId="0" applyNumberFormat="1" applyBorder="1"/>
    <xf numFmtId="10" fontId="0" fillId="0" borderId="26" xfId="0" applyNumberFormat="1" applyBorder="1"/>
    <xf numFmtId="10" fontId="0" fillId="34" borderId="18" xfId="0" applyNumberFormat="1" applyFill="1" applyBorder="1"/>
    <xf numFmtId="10" fontId="0" fillId="0" borderId="18" xfId="0" applyNumberFormat="1" applyBorder="1"/>
    <xf numFmtId="10" fontId="0" fillId="34" borderId="13" xfId="0" applyNumberFormat="1" applyFill="1" applyBorder="1"/>
    <xf numFmtId="10" fontId="0" fillId="0" borderId="16" xfId="0" applyNumberFormat="1" applyBorder="1"/>
    <xf numFmtId="10" fontId="0" fillId="34" borderId="16" xfId="0" applyNumberFormat="1" applyFill="1" applyBorder="1"/>
    <xf numFmtId="10" fontId="0" fillId="0" borderId="13" xfId="0" applyNumberFormat="1" applyBorder="1"/>
    <xf numFmtId="10" fontId="0" fillId="34" borderId="14" xfId="0" applyNumberFormat="1" applyFill="1" applyBorder="1"/>
    <xf numFmtId="10" fontId="0" fillId="0" borderId="14" xfId="0" applyNumberFormat="1" applyBorder="1"/>
    <xf numFmtId="0" fontId="0" fillId="0" borderId="44" xfId="0" applyBorder="1"/>
    <xf numFmtId="0" fontId="0" fillId="0" borderId="47" xfId="0" applyBorder="1"/>
    <xf numFmtId="0" fontId="16" fillId="37" borderId="49" xfId="0" applyFont="1" applyFill="1" applyBorder="1"/>
    <xf numFmtId="0" fontId="17" fillId="0" borderId="44" xfId="0" applyFont="1" applyBorder="1"/>
    <xf numFmtId="0" fontId="19" fillId="0" borderId="47" xfId="0" applyFont="1" applyBorder="1"/>
    <xf numFmtId="0" fontId="18" fillId="37" borderId="49" xfId="0" applyFont="1" applyFill="1" applyBorder="1"/>
    <xf numFmtId="10" fontId="0" fillId="0" borderId="48" xfId="43" applyNumberFormat="1" applyFont="1" applyBorder="1" applyAlignment="1">
      <alignment horizontal="right"/>
    </xf>
    <xf numFmtId="10" fontId="16" fillId="37" borderId="51" xfId="43" applyNumberFormat="1" applyFont="1" applyFill="1" applyBorder="1" applyAlignment="1">
      <alignment horizontal="right"/>
    </xf>
    <xf numFmtId="165" fontId="19" fillId="0" borderId="43" xfId="42" applyNumberFormat="1" applyFont="1" applyBorder="1" applyAlignment="1">
      <alignment horizontal="right"/>
    </xf>
    <xf numFmtId="10" fontId="19" fillId="0" borderId="48" xfId="43" applyNumberFormat="1" applyFont="1" applyBorder="1" applyAlignment="1">
      <alignment horizontal="right"/>
    </xf>
    <xf numFmtId="165" fontId="18" fillId="37" borderId="50" xfId="42" applyNumberFormat="1" applyFont="1" applyFill="1" applyBorder="1" applyAlignment="1">
      <alignment horizontal="right"/>
    </xf>
    <xf numFmtId="10" fontId="18" fillId="37" borderId="51" xfId="43" applyNumberFormat="1" applyFont="1" applyFill="1" applyBorder="1" applyAlignment="1">
      <alignment horizontal="right"/>
    </xf>
    <xf numFmtId="165" fontId="0" fillId="43" borderId="10" xfId="42" applyNumberFormat="1" applyFont="1" applyFill="1" applyBorder="1" applyAlignment="1">
      <alignment horizontal="right"/>
    </xf>
    <xf numFmtId="10" fontId="0" fillId="43" borderId="10" xfId="43" applyNumberFormat="1" applyFont="1" applyFill="1" applyBorder="1" applyAlignment="1">
      <alignment horizontal="right"/>
    </xf>
    <xf numFmtId="165" fontId="0" fillId="38" borderId="10" xfId="42" applyNumberFormat="1" applyFont="1" applyFill="1" applyBorder="1" applyAlignment="1">
      <alignment horizontal="right"/>
    </xf>
    <xf numFmtId="10" fontId="0" fillId="38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39" borderId="0" xfId="0" applyFont="1" applyFill="1" applyAlignment="1">
      <alignment vertical="center"/>
    </xf>
    <xf numFmtId="0" fontId="0" fillId="44" borderId="10" xfId="0" applyFont="1" applyFill="1" applyBorder="1"/>
    <xf numFmtId="165" fontId="1" fillId="44" borderId="10" xfId="42" applyNumberFormat="1" applyFont="1" applyFill="1" applyBorder="1" applyAlignment="1">
      <alignment horizontal="right"/>
    </xf>
    <xf numFmtId="10" fontId="1" fillId="44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7" borderId="56" xfId="0" applyFill="1" applyBorder="1"/>
    <xf numFmtId="3" fontId="0" fillId="37" borderId="56" xfId="0" applyNumberFormat="1" applyFill="1" applyBorder="1"/>
    <xf numFmtId="10" fontId="0" fillId="37" borderId="56" xfId="43" applyNumberFormat="1" applyFont="1" applyFill="1" applyBorder="1"/>
    <xf numFmtId="0" fontId="0" fillId="0" borderId="0" xfId="0" applyAlignment="1">
      <alignment horizontal="left" indent="1"/>
    </xf>
    <xf numFmtId="0" fontId="0" fillId="37" borderId="55" xfId="0" applyFont="1" applyFill="1" applyBorder="1"/>
    <xf numFmtId="3" fontId="0" fillId="37" borderId="55" xfId="0" applyNumberFormat="1" applyFont="1" applyFill="1" applyBorder="1"/>
    <xf numFmtId="0" fontId="16" fillId="41" borderId="10" xfId="0" applyFont="1" applyFill="1" applyBorder="1"/>
    <xf numFmtId="165" fontId="16" fillId="41" borderId="10" xfId="42" applyNumberFormat="1" applyFont="1" applyFill="1" applyBorder="1" applyAlignment="1">
      <alignment horizontal="right"/>
    </xf>
    <xf numFmtId="10" fontId="16" fillId="41" borderId="10" xfId="43" applyNumberFormat="1" applyFont="1" applyFill="1" applyBorder="1" applyAlignment="1">
      <alignment horizontal="right"/>
    </xf>
    <xf numFmtId="0" fontId="21" fillId="0" borderId="0" xfId="0" applyFont="1" applyBorder="1" applyAlignment="1"/>
    <xf numFmtId="17" fontId="0" fillId="0" borderId="0" xfId="0" applyNumberFormat="1"/>
    <xf numFmtId="165" fontId="0" fillId="0" borderId="0" xfId="42" applyNumberFormat="1" applyFont="1"/>
    <xf numFmtId="165" fontId="0" fillId="0" borderId="0" xfId="0" applyNumberFormat="1"/>
    <xf numFmtId="165" fontId="1" fillId="0" borderId="0" xfId="42" applyNumberFormat="1" applyFont="1"/>
    <xf numFmtId="165" fontId="26" fillId="0" borderId="0" xfId="42" applyNumberFormat="1" applyFont="1"/>
    <xf numFmtId="0" fontId="28" fillId="45" borderId="57" xfId="0" applyFont="1" applyFill="1" applyBorder="1" applyAlignment="1">
      <alignment vertical="center"/>
    </xf>
    <xf numFmtId="0" fontId="28" fillId="45" borderId="58" xfId="0" applyFont="1" applyFill="1" applyBorder="1" applyAlignment="1">
      <alignment vertical="center"/>
    </xf>
    <xf numFmtId="0" fontId="27" fillId="45" borderId="57" xfId="0" applyFont="1" applyFill="1" applyBorder="1" applyAlignment="1">
      <alignment vertical="center"/>
    </xf>
    <xf numFmtId="0" fontId="25" fillId="0" borderId="59" xfId="0" applyFont="1" applyBorder="1" applyAlignment="1">
      <alignment vertical="center"/>
    </xf>
    <xf numFmtId="3" fontId="25" fillId="0" borderId="59" xfId="0" applyNumberFormat="1" applyFont="1" applyBorder="1" applyAlignment="1">
      <alignment horizontal="right" vertical="center"/>
    </xf>
    <xf numFmtId="0" fontId="27" fillId="45" borderId="60" xfId="0" applyFont="1" applyFill="1" applyBorder="1" applyAlignment="1">
      <alignment vertical="center"/>
    </xf>
    <xf numFmtId="0" fontId="23" fillId="0" borderId="0" xfId="44"/>
    <xf numFmtId="0" fontId="30" fillId="46" borderId="64" xfId="0" applyFont="1" applyFill="1" applyBorder="1"/>
    <xf numFmtId="0" fontId="30" fillId="46" borderId="65" xfId="0" applyFont="1" applyFill="1" applyBorder="1"/>
    <xf numFmtId="0" fontId="30" fillId="46" borderId="66" xfId="0" applyFont="1" applyFill="1" applyBorder="1"/>
    <xf numFmtId="3" fontId="32" fillId="47" borderId="68" xfId="0" applyNumberFormat="1" applyFont="1" applyFill="1" applyBorder="1" applyAlignment="1">
      <alignment horizontal="right"/>
    </xf>
    <xf numFmtId="10" fontId="32" fillId="47" borderId="69" xfId="43" applyNumberFormat="1" applyFont="1" applyFill="1" applyBorder="1" applyAlignment="1">
      <alignment horizontal="right"/>
    </xf>
    <xf numFmtId="3" fontId="32" fillId="0" borderId="68" xfId="0" applyNumberFormat="1" applyFont="1" applyFill="1" applyBorder="1" applyAlignment="1">
      <alignment horizontal="right"/>
    </xf>
    <xf numFmtId="10" fontId="32" fillId="0" borderId="69" xfId="43" applyNumberFormat="1" applyFont="1" applyFill="1" applyBorder="1" applyAlignment="1">
      <alignment horizontal="right"/>
    </xf>
    <xf numFmtId="0" fontId="31" fillId="48" borderId="70" xfId="0" applyFont="1" applyFill="1" applyBorder="1"/>
    <xf numFmtId="3" fontId="31" fillId="48" borderId="71" xfId="0" applyNumberFormat="1" applyFont="1" applyFill="1" applyBorder="1" applyAlignment="1">
      <alignment horizontal="right"/>
    </xf>
    <xf numFmtId="10" fontId="31" fillId="48" borderId="72" xfId="43" applyNumberFormat="1" applyFont="1" applyFill="1" applyBorder="1" applyAlignment="1">
      <alignment horizontal="right"/>
    </xf>
    <xf numFmtId="0" fontId="30" fillId="46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42" borderId="33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6" fillId="42" borderId="54" xfId="0" applyFont="1" applyFill="1" applyBorder="1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/>
    <xf numFmtId="0" fontId="16" fillId="0" borderId="52" xfId="0" applyFont="1" applyBorder="1"/>
    <xf numFmtId="0" fontId="16" fillId="34" borderId="32" xfId="0" applyFont="1" applyFill="1" applyBorder="1"/>
    <xf numFmtId="3" fontId="16" fillId="34" borderId="32" xfId="0" applyNumberFormat="1" applyFont="1" applyFill="1" applyBorder="1"/>
    <xf numFmtId="0" fontId="34" fillId="49" borderId="73" xfId="0" applyFont="1" applyFill="1" applyBorder="1"/>
    <xf numFmtId="0" fontId="34" fillId="49" borderId="74" xfId="0" applyFont="1" applyFill="1" applyBorder="1"/>
    <xf numFmtId="0" fontId="34" fillId="49" borderId="75" xfId="0" applyFont="1" applyFill="1" applyBorder="1"/>
    <xf numFmtId="165" fontId="31" fillId="50" borderId="77" xfId="42" applyNumberFormat="1" applyFont="1" applyFill="1" applyBorder="1" applyAlignment="1">
      <alignment vertical="center" wrapText="1"/>
    </xf>
    <xf numFmtId="10" fontId="35" fillId="50" borderId="78" xfId="43" applyNumberFormat="1" applyFont="1" applyFill="1" applyBorder="1"/>
    <xf numFmtId="165" fontId="31" fillId="47" borderId="80" xfId="42" applyNumberFormat="1" applyFont="1" applyFill="1" applyBorder="1" applyAlignment="1">
      <alignment vertical="center" wrapText="1"/>
    </xf>
    <xf numFmtId="10" fontId="35" fillId="47" borderId="81" xfId="43" applyNumberFormat="1" applyFont="1" applyFill="1" applyBorder="1"/>
    <xf numFmtId="165" fontId="31" fillId="50" borderId="80" xfId="42" applyNumberFormat="1" applyFont="1" applyFill="1" applyBorder="1" applyAlignment="1">
      <alignment vertical="center" wrapText="1"/>
    </xf>
    <xf numFmtId="10" fontId="35" fillId="50" borderId="81" xfId="43" applyNumberFormat="1" applyFont="1" applyFill="1" applyBorder="1"/>
    <xf numFmtId="0" fontId="31" fillId="48" borderId="82" xfId="0" applyFont="1" applyFill="1" applyBorder="1" applyAlignment="1">
      <alignment horizontal="left"/>
    </xf>
    <xf numFmtId="165" fontId="31" fillId="48" borderId="77" xfId="42" applyNumberFormat="1" applyFont="1" applyFill="1" applyBorder="1" applyAlignment="1">
      <alignment vertical="center" wrapText="1"/>
    </xf>
    <xf numFmtId="10" fontId="35" fillId="48" borderId="83" xfId="43" applyNumberFormat="1" applyFont="1" applyFill="1" applyBorder="1"/>
    <xf numFmtId="0" fontId="36" fillId="42" borderId="84" xfId="0" applyFont="1" applyFill="1" applyBorder="1" applyAlignment="1">
      <alignment horizontal="left" vertical="center"/>
    </xf>
    <xf numFmtId="0" fontId="36" fillId="42" borderId="85" xfId="0" applyFont="1" applyFill="1" applyBorder="1" applyAlignment="1">
      <alignment horizontal="center" vertical="center"/>
    </xf>
    <xf numFmtId="0" fontId="36" fillId="42" borderId="86" xfId="0" applyFont="1" applyFill="1" applyBorder="1" applyAlignment="1">
      <alignment horizontal="center" vertical="center"/>
    </xf>
    <xf numFmtId="0" fontId="32" fillId="47" borderId="68" xfId="0" applyFont="1" applyFill="1" applyBorder="1" applyAlignment="1">
      <alignment horizontal="left"/>
    </xf>
    <xf numFmtId="165" fontId="32" fillId="47" borderId="68" xfId="42" applyNumberFormat="1" applyFont="1" applyFill="1" applyBorder="1" applyAlignment="1">
      <alignment horizontal="center" vertical="center"/>
    </xf>
    <xf numFmtId="10" fontId="32" fillId="47" borderId="68" xfId="43" applyNumberFormat="1" applyFont="1" applyFill="1" applyBorder="1" applyAlignment="1">
      <alignment horizontal="right" vertical="center"/>
    </xf>
    <xf numFmtId="0" fontId="32" fillId="50" borderId="68" xfId="0" applyFont="1" applyFill="1" applyBorder="1" applyAlignment="1">
      <alignment horizontal="left"/>
    </xf>
    <xf numFmtId="165" fontId="32" fillId="50" borderId="68" xfId="42" applyNumberFormat="1" applyFont="1" applyFill="1" applyBorder="1" applyAlignment="1">
      <alignment horizontal="center" vertical="center"/>
    </xf>
    <xf numFmtId="10" fontId="32" fillId="50" borderId="68" xfId="43" applyNumberFormat="1" applyFont="1" applyFill="1" applyBorder="1" applyAlignment="1">
      <alignment horizontal="right" vertical="center"/>
    </xf>
    <xf numFmtId="0" fontId="31" fillId="48" borderId="68" xfId="0" applyFont="1" applyFill="1" applyBorder="1" applyAlignment="1">
      <alignment horizontal="left"/>
    </xf>
    <xf numFmtId="165" fontId="31" fillId="48" borderId="68" xfId="42" applyNumberFormat="1" applyFont="1" applyFill="1" applyBorder="1" applyAlignment="1">
      <alignment horizontal="center" vertical="center"/>
    </xf>
    <xf numFmtId="10" fontId="31" fillId="48" borderId="68" xfId="43" applyNumberFormat="1" applyFont="1" applyFill="1" applyBorder="1" applyAlignment="1">
      <alignment horizontal="right" vertic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40" borderId="41" xfId="42" applyNumberFormat="1" applyFont="1" applyFill="1" applyBorder="1" applyAlignment="1">
      <alignment horizontal="center"/>
    </xf>
    <xf numFmtId="10" fontId="0" fillId="40" borderId="38" xfId="43" applyNumberFormat="1" applyFont="1" applyFill="1" applyBorder="1" applyAlignment="1">
      <alignment horizontal="center"/>
    </xf>
    <xf numFmtId="49" fontId="13" fillId="51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right" vertical="center"/>
    </xf>
    <xf numFmtId="164" fontId="19" fillId="33" borderId="11" xfId="0" applyNumberFormat="1" applyFont="1" applyFill="1" applyBorder="1" applyAlignment="1">
      <alignment horizontal="right"/>
    </xf>
    <xf numFmtId="49" fontId="19" fillId="36" borderId="11" xfId="0" applyNumberFormat="1" applyFont="1" applyFill="1" applyBorder="1" applyAlignment="1">
      <alignment horizontal="left" vertical="center"/>
    </xf>
    <xf numFmtId="3" fontId="19" fillId="36" borderId="11" xfId="0" applyNumberFormat="1" applyFont="1" applyFill="1" applyBorder="1" applyAlignment="1">
      <alignment horizontal="right" vertical="center"/>
    </xf>
    <xf numFmtId="164" fontId="19" fillId="36" borderId="11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left" vertical="center"/>
    </xf>
    <xf numFmtId="3" fontId="19" fillId="35" borderId="11" xfId="0" applyNumberFormat="1" applyFont="1" applyFill="1" applyBorder="1" applyAlignment="1">
      <alignment horizontal="right" vertical="center"/>
    </xf>
    <xf numFmtId="164" fontId="19" fillId="35" borderId="11" xfId="0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right" vertical="center"/>
    </xf>
    <xf numFmtId="10" fontId="19" fillId="35" borderId="11" xfId="43" applyNumberFormat="1" applyFont="1" applyFill="1" applyBorder="1" applyAlignment="1">
      <alignment horizontal="right" vertical="center"/>
    </xf>
    <xf numFmtId="49" fontId="19" fillId="34" borderId="11" xfId="0" applyNumberFormat="1" applyFont="1" applyFill="1" applyBorder="1" applyAlignment="1">
      <alignment horizontal="left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0" applyNumberFormat="1" applyFont="1" applyFill="1" applyBorder="1" applyAlignment="1">
      <alignment horizontal="right"/>
    </xf>
    <xf numFmtId="49" fontId="19" fillId="36" borderId="87" xfId="0" applyNumberFormat="1" applyFont="1" applyFill="1" applyBorder="1" applyAlignment="1">
      <alignment horizontal="left" vertical="center"/>
    </xf>
    <xf numFmtId="3" fontId="19" fillId="36" borderId="87" xfId="0" applyNumberFormat="1" applyFont="1" applyFill="1" applyBorder="1" applyAlignment="1">
      <alignment horizontal="right" vertical="center"/>
    </xf>
    <xf numFmtId="164" fontId="19" fillId="36" borderId="87" xfId="0" applyNumberFormat="1" applyFont="1" applyFill="1" applyBorder="1" applyAlignment="1">
      <alignment horizontal="right"/>
    </xf>
    <xf numFmtId="49" fontId="18" fillId="52" borderId="87" xfId="0" applyNumberFormat="1" applyFont="1" applyFill="1" applyBorder="1" applyAlignment="1">
      <alignment horizontal="left" vertical="center"/>
    </xf>
    <xf numFmtId="3" fontId="18" fillId="52" borderId="87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/>
    </xf>
    <xf numFmtId="3" fontId="16" fillId="33" borderId="0" xfId="0" applyNumberFormat="1" applyFont="1" applyFill="1" applyBorder="1"/>
    <xf numFmtId="10" fontId="16" fillId="33" borderId="0" xfId="0" applyNumberFormat="1" applyFont="1" applyFill="1" applyBorder="1"/>
    <xf numFmtId="0" fontId="37" fillId="0" borderId="0" xfId="0" applyFont="1" applyAlignment="1">
      <alignment horizontal="justify" vertical="center"/>
    </xf>
    <xf numFmtId="0" fontId="13" fillId="53" borderId="39" xfId="0" applyFont="1" applyFill="1" applyBorder="1" applyAlignment="1">
      <alignment horizontal="center" vertical="center" wrapText="1"/>
    </xf>
    <xf numFmtId="0" fontId="13" fillId="53" borderId="88" xfId="0" applyFont="1" applyFill="1" applyBorder="1" applyAlignment="1">
      <alignment horizontal="center" vertical="center" wrapText="1"/>
    </xf>
    <xf numFmtId="0" fontId="13" fillId="53" borderId="90" xfId="0" applyFont="1" applyFill="1" applyBorder="1" applyAlignment="1">
      <alignment horizontal="center" vertical="center" wrapText="1"/>
    </xf>
    <xf numFmtId="0" fontId="13" fillId="53" borderId="89" xfId="0" applyFont="1" applyFill="1" applyBorder="1" applyAlignment="1">
      <alignment horizontal="center" vertical="center" wrapText="1"/>
    </xf>
    <xf numFmtId="0" fontId="0" fillId="34" borderId="17" xfId="0" applyFill="1" applyBorder="1" applyAlignment="1"/>
    <xf numFmtId="10" fontId="0" fillId="34" borderId="16" xfId="43" applyNumberFormat="1" applyFont="1" applyFill="1" applyBorder="1" applyAlignment="1">
      <alignment horizontal="right"/>
    </xf>
    <xf numFmtId="0" fontId="0" fillId="0" borderId="17" xfId="0" applyBorder="1" applyAlignment="1"/>
    <xf numFmtId="10" fontId="0" fillId="0" borderId="16" xfId="43" applyNumberFormat="1" applyFont="1" applyFill="1" applyBorder="1" applyAlignment="1">
      <alignment horizontal="right"/>
    </xf>
    <xf numFmtId="0" fontId="0" fillId="34" borderId="17" xfId="0" applyFill="1" applyBorder="1" applyAlignment="1">
      <alignment wrapText="1"/>
    </xf>
    <xf numFmtId="0" fontId="0" fillId="0" borderId="17" xfId="0" applyFill="1" applyBorder="1" applyAlignment="1"/>
    <xf numFmtId="0" fontId="0" fillId="34" borderId="15" xfId="0" applyFill="1" applyBorder="1" applyAlignment="1">
      <alignment wrapText="1"/>
    </xf>
    <xf numFmtId="0" fontId="0" fillId="34" borderId="15" xfId="0" applyFill="1" applyBorder="1" applyAlignment="1"/>
    <xf numFmtId="0" fontId="0" fillId="0" borderId="15" xfId="0" applyFill="1" applyBorder="1" applyAlignment="1"/>
    <xf numFmtId="165" fontId="16" fillId="37" borderId="18" xfId="42" applyNumberFormat="1" applyFont="1" applyFill="1" applyBorder="1" applyAlignment="1">
      <alignment horizontal="left"/>
    </xf>
    <xf numFmtId="0" fontId="30" fillId="54" borderId="10" xfId="0" applyFont="1" applyFill="1" applyBorder="1" applyAlignment="1">
      <alignment horizontal="center"/>
    </xf>
    <xf numFmtId="0" fontId="33" fillId="50" borderId="10" xfId="0" applyFont="1" applyFill="1" applyBorder="1" applyAlignment="1">
      <alignment horizontal="left"/>
    </xf>
    <xf numFmtId="3" fontId="33" fillId="50" borderId="10" xfId="0" applyNumberFormat="1" applyFont="1" applyFill="1" applyBorder="1"/>
    <xf numFmtId="10" fontId="33" fillId="50" borderId="10" xfId="0" applyNumberFormat="1" applyFont="1" applyFill="1" applyBorder="1"/>
    <xf numFmtId="0" fontId="33" fillId="55" borderId="10" xfId="0" applyFont="1" applyFill="1" applyBorder="1" applyAlignment="1">
      <alignment horizontal="left"/>
    </xf>
    <xf numFmtId="3" fontId="33" fillId="55" borderId="10" xfId="0" applyNumberFormat="1" applyFont="1" applyFill="1" applyBorder="1"/>
    <xf numFmtId="10" fontId="33" fillId="55" borderId="10" xfId="0" applyNumberFormat="1" applyFont="1" applyFill="1" applyBorder="1"/>
    <xf numFmtId="0" fontId="33" fillId="50" borderId="91" xfId="0" applyFont="1" applyFill="1" applyBorder="1" applyAlignment="1">
      <alignment horizontal="left"/>
    </xf>
    <xf numFmtId="3" fontId="33" fillId="50" borderId="91" xfId="0" applyNumberFormat="1" applyFont="1" applyFill="1" applyBorder="1"/>
    <xf numFmtId="10" fontId="33" fillId="50" borderId="91" xfId="0" applyNumberFormat="1" applyFont="1" applyFill="1" applyBorder="1"/>
    <xf numFmtId="49" fontId="13" fillId="51" borderId="95" xfId="0" applyNumberFormat="1" applyFont="1" applyFill="1" applyBorder="1" applyAlignment="1">
      <alignment horizontal="center" vertical="center"/>
    </xf>
    <xf numFmtId="49" fontId="13" fillId="51" borderId="96" xfId="0" applyNumberFormat="1" applyFont="1" applyFill="1" applyBorder="1" applyAlignment="1">
      <alignment horizontal="center" vertical="center"/>
    </xf>
    <xf numFmtId="49" fontId="13" fillId="51" borderId="62" xfId="0" applyNumberFormat="1" applyFont="1" applyFill="1" applyBorder="1" applyAlignment="1">
      <alignment horizontal="center" vertical="center"/>
    </xf>
    <xf numFmtId="49" fontId="13" fillId="51" borderId="97" xfId="0" applyNumberFormat="1" applyFont="1" applyFill="1" applyBorder="1" applyAlignment="1">
      <alignment horizontal="center" vertical="center"/>
    </xf>
    <xf numFmtId="0" fontId="0" fillId="38" borderId="98" xfId="0" applyFont="1" applyFill="1" applyBorder="1" applyAlignment="1">
      <alignment horizontal="left" vertical="center" wrapText="1"/>
    </xf>
    <xf numFmtId="10" fontId="0" fillId="38" borderId="99" xfId="0" applyNumberFormat="1" applyFont="1" applyFill="1" applyBorder="1" applyAlignment="1">
      <alignment horizontal="right" vertical="center" wrapText="1"/>
    </xf>
    <xf numFmtId="10" fontId="0" fillId="38" borderId="10" xfId="0" applyNumberFormat="1" applyFont="1" applyFill="1" applyBorder="1" applyAlignment="1">
      <alignment horizontal="right" vertical="center" wrapText="1"/>
    </xf>
    <xf numFmtId="10" fontId="0" fillId="38" borderId="100" xfId="0" applyNumberFormat="1" applyFont="1" applyFill="1" applyBorder="1" applyAlignment="1">
      <alignment horizontal="right" vertical="center" wrapText="1"/>
    </xf>
    <xf numFmtId="0" fontId="0" fillId="0" borderId="98" xfId="0" applyBorder="1"/>
    <xf numFmtId="10" fontId="0" fillId="33" borderId="99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10" fontId="0" fillId="33" borderId="100" xfId="0" applyNumberFormat="1" applyFont="1" applyFill="1" applyBorder="1" applyAlignment="1">
      <alignment horizontal="right" vertical="center" wrapText="1"/>
    </xf>
    <xf numFmtId="0" fontId="0" fillId="0" borderId="98" xfId="0" applyBorder="1" applyAlignment="1">
      <alignment wrapText="1"/>
    </xf>
    <xf numFmtId="49" fontId="13" fillId="51" borderId="0" xfId="0" applyNumberFormat="1" applyFont="1" applyFill="1" applyBorder="1" applyAlignment="1">
      <alignment horizontal="center" vertical="center"/>
    </xf>
    <xf numFmtId="0" fontId="0" fillId="38" borderId="98" xfId="0" applyFill="1" applyBorder="1"/>
    <xf numFmtId="10" fontId="0" fillId="38" borderId="102" xfId="0" applyNumberFormat="1" applyFill="1" applyBorder="1"/>
    <xf numFmtId="10" fontId="0" fillId="38" borderId="33" xfId="0" applyNumberFormat="1" applyFill="1" applyBorder="1"/>
    <xf numFmtId="10" fontId="0" fillId="38" borderId="105" xfId="0" applyNumberFormat="1" applyFill="1" applyBorder="1"/>
    <xf numFmtId="0" fontId="0" fillId="0" borderId="106" xfId="0" applyBorder="1"/>
    <xf numFmtId="10" fontId="19" fillId="33" borderId="107" xfId="0" applyNumberFormat="1" applyFont="1" applyFill="1" applyBorder="1" applyAlignment="1"/>
    <xf numFmtId="10" fontId="19" fillId="33" borderId="108" xfId="0" applyNumberFormat="1" applyFont="1" applyFill="1" applyBorder="1" applyAlignment="1"/>
    <xf numFmtId="10" fontId="19" fillId="33" borderId="35" xfId="0" applyNumberFormat="1" applyFont="1" applyFill="1" applyBorder="1" applyAlignment="1"/>
    <xf numFmtId="10" fontId="18" fillId="52" borderId="110" xfId="0" applyNumberFormat="1" applyFont="1" applyFill="1" applyBorder="1" applyAlignment="1">
      <alignment horizontal="right" vertical="center"/>
    </xf>
    <xf numFmtId="10" fontId="18" fillId="52" borderId="111" xfId="0" applyNumberFormat="1" applyFont="1" applyFill="1" applyBorder="1" applyAlignment="1">
      <alignment horizontal="right" vertical="center"/>
    </xf>
    <xf numFmtId="10" fontId="18" fillId="52" borderId="112" xfId="0" applyNumberFormat="1" applyFont="1" applyFill="1" applyBorder="1" applyAlignment="1">
      <alignment horizontal="right" vertical="center"/>
    </xf>
    <xf numFmtId="10" fontId="0" fillId="38" borderId="36" xfId="0" applyNumberFormat="1" applyFont="1" applyFill="1" applyBorder="1" applyAlignment="1">
      <alignment horizontal="right" vertical="center" wrapText="1"/>
    </xf>
    <xf numFmtId="10" fontId="0" fillId="33" borderId="36" xfId="0" applyNumberFormat="1" applyFont="1" applyFill="1" applyBorder="1" applyAlignment="1">
      <alignment horizontal="right" vertical="center" wrapText="1"/>
    </xf>
    <xf numFmtId="0" fontId="0" fillId="33" borderId="98" xfId="0" applyFill="1" applyBorder="1"/>
    <xf numFmtId="0" fontId="0" fillId="33" borderId="101" xfId="0" applyFill="1" applyBorder="1"/>
    <xf numFmtId="10" fontId="0" fillId="33" borderId="107" xfId="0" applyNumberFormat="1" applyFont="1" applyFill="1" applyBorder="1" applyAlignment="1">
      <alignment horizontal="right" vertical="center" wrapText="1"/>
    </xf>
    <xf numFmtId="10" fontId="0" fillId="33" borderId="108" xfId="0" applyNumberFormat="1" applyFont="1" applyFill="1" applyBorder="1" applyAlignment="1">
      <alignment horizontal="right" vertical="center" wrapText="1"/>
    </xf>
    <xf numFmtId="10" fontId="0" fillId="33" borderId="35" xfId="0" applyNumberFormat="1" applyFont="1" applyFill="1" applyBorder="1" applyAlignment="1">
      <alignment horizontal="right" vertical="center" wrapText="1"/>
    </xf>
    <xf numFmtId="0" fontId="23" fillId="33" borderId="0" xfId="44" applyFill="1" applyBorder="1"/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/>
    <xf numFmtId="167" fontId="19" fillId="34" borderId="23" xfId="42" applyNumberFormat="1" applyFont="1" applyFill="1" applyBorder="1" applyAlignment="1">
      <alignment horizontal="right"/>
    </xf>
    <xf numFmtId="167" fontId="19" fillId="0" borderId="23" xfId="42" applyNumberFormat="1" applyFont="1" applyBorder="1" applyAlignment="1">
      <alignment horizontal="right"/>
    </xf>
    <xf numFmtId="167" fontId="19" fillId="34" borderId="25" xfId="42" applyNumberFormat="1" applyFont="1" applyFill="1" applyBorder="1" applyAlignment="1">
      <alignment horizontal="right"/>
    </xf>
    <xf numFmtId="167" fontId="19" fillId="34" borderId="21" xfId="42" applyNumberFormat="1" applyFont="1" applyFill="1" applyBorder="1" applyAlignment="1">
      <alignment horizontal="right"/>
    </xf>
    <xf numFmtId="167" fontId="19" fillId="0" borderId="19" xfId="42" applyNumberFormat="1" applyFont="1" applyBorder="1" applyAlignment="1">
      <alignment horizontal="right"/>
    </xf>
    <xf numFmtId="167" fontId="19" fillId="34" borderId="16" xfId="42" applyNumberFormat="1" applyFont="1" applyFill="1" applyBorder="1" applyAlignment="1">
      <alignment horizontal="right"/>
    </xf>
    <xf numFmtId="167" fontId="19" fillId="0" borderId="20" xfId="42" applyNumberFormat="1" applyFont="1" applyBorder="1" applyAlignment="1">
      <alignment horizontal="right"/>
    </xf>
    <xf numFmtId="167" fontId="19" fillId="0" borderId="21" xfId="42" applyNumberFormat="1" applyFont="1" applyBorder="1" applyAlignment="1">
      <alignment horizontal="right"/>
    </xf>
    <xf numFmtId="167" fontId="19" fillId="34" borderId="20" xfId="42" applyNumberFormat="1" applyFont="1" applyFill="1" applyBorder="1" applyAlignment="1">
      <alignment horizontal="right"/>
    </xf>
    <xf numFmtId="167" fontId="19" fillId="34" borderId="28" xfId="42" applyNumberFormat="1" applyFont="1" applyFill="1" applyBorder="1" applyAlignment="1">
      <alignment horizontal="right"/>
    </xf>
    <xf numFmtId="167" fontId="19" fillId="0" borderId="16" xfId="42" applyNumberFormat="1" applyFont="1" applyBorder="1" applyAlignment="1">
      <alignment horizontal="right"/>
    </xf>
    <xf numFmtId="167" fontId="16" fillId="37" borderId="29" xfId="42" applyNumberFormat="1" applyFont="1" applyFill="1" applyBorder="1" applyAlignment="1">
      <alignment horizontal="right"/>
    </xf>
    <xf numFmtId="0" fontId="38" fillId="0" borderId="0" xfId="0" applyFont="1"/>
    <xf numFmtId="3" fontId="38" fillId="0" borderId="0" xfId="0" applyNumberFormat="1" applyFont="1"/>
    <xf numFmtId="10" fontId="38" fillId="0" borderId="0" xfId="0" applyNumberFormat="1" applyFont="1"/>
    <xf numFmtId="0" fontId="31" fillId="57" borderId="10" xfId="0" applyFont="1" applyFill="1" applyBorder="1" applyAlignment="1">
      <alignment wrapText="1"/>
    </xf>
    <xf numFmtId="3" fontId="31" fillId="57" borderId="10" xfId="0" applyNumberFormat="1" applyFont="1" applyFill="1" applyBorder="1"/>
    <xf numFmtId="0" fontId="16" fillId="37" borderId="116" xfId="0" applyFont="1" applyFill="1" applyBorder="1" applyAlignment="1">
      <alignment horizontal="right"/>
    </xf>
    <xf numFmtId="10" fontId="16" fillId="37" borderId="107" xfId="0" applyNumberFormat="1" applyFont="1" applyFill="1" applyBorder="1"/>
    <xf numFmtId="49" fontId="18" fillId="52" borderId="109" xfId="0" applyNumberFormat="1" applyFont="1" applyFill="1" applyBorder="1" applyAlignment="1">
      <alignment horizontal="right" vertical="center"/>
    </xf>
    <xf numFmtId="0" fontId="16" fillId="37" borderId="109" xfId="0" applyFont="1" applyFill="1" applyBorder="1" applyAlignment="1">
      <alignment horizontal="right"/>
    </xf>
    <xf numFmtId="10" fontId="16" fillId="37" borderId="113" xfId="0" applyNumberFormat="1" applyFont="1" applyFill="1" applyBorder="1" applyAlignment="1">
      <alignment horizontal="right" vertical="center" wrapText="1"/>
    </xf>
    <xf numFmtId="10" fontId="16" fillId="37" borderId="114" xfId="0" applyNumberFormat="1" applyFont="1" applyFill="1" applyBorder="1" applyAlignment="1">
      <alignment horizontal="right" vertical="center" wrapText="1"/>
    </xf>
    <xf numFmtId="10" fontId="16" fillId="37" borderId="115" xfId="0" applyNumberFormat="1" applyFont="1" applyFill="1" applyBorder="1" applyAlignment="1">
      <alignment horizontal="right" vertical="center" wrapText="1"/>
    </xf>
    <xf numFmtId="166" fontId="35" fillId="34" borderId="10" xfId="0" applyNumberFormat="1" applyFont="1" applyFill="1" applyBorder="1" applyAlignment="1">
      <alignment horizontal="center"/>
    </xf>
    <xf numFmtId="1" fontId="33" fillId="58" borderId="32" xfId="0" applyNumberFormat="1" applyFont="1" applyFill="1" applyBorder="1"/>
    <xf numFmtId="0" fontId="32" fillId="47" borderId="67" xfId="0" applyFont="1" applyFill="1" applyBorder="1"/>
    <xf numFmtId="0" fontId="32" fillId="0" borderId="67" xfId="0" applyFont="1" applyFill="1" applyBorder="1"/>
    <xf numFmtId="3" fontId="0" fillId="34" borderId="10" xfId="0" applyNumberFormat="1" applyFont="1" applyFill="1" applyBorder="1"/>
    <xf numFmtId="10" fontId="0" fillId="0" borderId="52" xfId="0" applyNumberFormat="1" applyFont="1" applyBorder="1"/>
    <xf numFmtId="3" fontId="0" fillId="34" borderId="32" xfId="0" applyNumberFormat="1" applyFont="1" applyFill="1" applyBorder="1"/>
    <xf numFmtId="0" fontId="32" fillId="50" borderId="76" xfId="0" applyFont="1" applyFill="1" applyBorder="1" applyAlignment="1">
      <alignment horizontal="left"/>
    </xf>
    <xf numFmtId="0" fontId="32" fillId="47" borderId="79" xfId="0" applyFont="1" applyFill="1" applyBorder="1" applyAlignment="1">
      <alignment horizontal="left"/>
    </xf>
    <xf numFmtId="0" fontId="32" fillId="50" borderId="79" xfId="0" applyFont="1" applyFill="1" applyBorder="1" applyAlignment="1">
      <alignment horizontal="left"/>
    </xf>
    <xf numFmtId="166" fontId="35" fillId="59" borderId="10" xfId="0" applyNumberFormat="1" applyFont="1" applyFill="1" applyBorder="1" applyAlignment="1">
      <alignment horizontal="center" vertical="center"/>
    </xf>
    <xf numFmtId="3" fontId="35" fillId="59" borderId="33" xfId="0" applyNumberFormat="1" applyFont="1" applyFill="1" applyBorder="1" applyAlignment="1">
      <alignment horizontal="center"/>
    </xf>
    <xf numFmtId="3" fontId="35" fillId="59" borderId="10" xfId="0" applyNumberFormat="1" applyFont="1" applyFill="1" applyBorder="1" applyAlignment="1">
      <alignment horizontal="center"/>
    </xf>
    <xf numFmtId="166" fontId="35" fillId="47" borderId="61" xfId="0" applyNumberFormat="1" applyFont="1" applyFill="1" applyBorder="1" applyAlignment="1">
      <alignment horizontal="center"/>
    </xf>
    <xf numFmtId="1" fontId="33" fillId="47" borderId="52" xfId="0" applyNumberFormat="1" applyFont="1" applyFill="1" applyBorder="1"/>
    <xf numFmtId="3" fontId="35" fillId="47" borderId="63" xfId="0" applyNumberFormat="1" applyFont="1" applyFill="1" applyBorder="1" applyAlignment="1">
      <alignment horizontal="center"/>
    </xf>
    <xf numFmtId="166" fontId="35" fillId="0" borderId="30" xfId="0" applyNumberFormat="1" applyFont="1" applyFill="1" applyBorder="1" applyAlignment="1">
      <alignment horizontal="center"/>
    </xf>
    <xf numFmtId="1" fontId="33" fillId="50" borderId="32" xfId="0" applyNumberFormat="1" applyFont="1" applyFill="1" applyBorder="1"/>
    <xf numFmtId="3" fontId="35" fillId="0" borderId="31" xfId="0" applyNumberFormat="1" applyFont="1" applyFill="1" applyBorder="1" applyAlignment="1">
      <alignment horizontal="center"/>
    </xf>
    <xf numFmtId="166" fontId="35" fillId="47" borderId="37" xfId="0" applyNumberFormat="1" applyFont="1" applyFill="1" applyBorder="1" applyAlignment="1">
      <alignment horizontal="center"/>
    </xf>
    <xf numFmtId="1" fontId="33" fillId="47" borderId="10" xfId="0" applyNumberFormat="1" applyFont="1" applyFill="1" applyBorder="1"/>
    <xf numFmtId="166" fontId="35" fillId="0" borderId="37" xfId="0" applyNumberFormat="1" applyFont="1" applyFill="1" applyBorder="1" applyAlignment="1">
      <alignment horizontal="center"/>
    </xf>
    <xf numFmtId="1" fontId="33" fillId="50" borderId="10" xfId="0" applyNumberFormat="1" applyFont="1" applyFill="1" applyBorder="1"/>
    <xf numFmtId="166" fontId="35" fillId="47" borderId="10" xfId="0" applyNumberFormat="1" applyFont="1" applyFill="1" applyBorder="1" applyAlignment="1">
      <alignment horizontal="center"/>
    </xf>
    <xf numFmtId="1" fontId="33" fillId="47" borderId="32" xfId="0" applyNumberFormat="1" applyFont="1" applyFill="1" applyBorder="1"/>
    <xf numFmtId="166" fontId="35" fillId="0" borderId="10" xfId="0" applyNumberFormat="1" applyFont="1" applyFill="1" applyBorder="1" applyAlignment="1">
      <alignment horizontal="center"/>
    </xf>
    <xf numFmtId="3" fontId="35" fillId="47" borderId="10" xfId="0" applyNumberFormat="1" applyFont="1" applyFill="1" applyBorder="1" applyAlignment="1">
      <alignment horizontal="center"/>
    </xf>
    <xf numFmtId="166" fontId="35" fillId="47" borderId="52" xfId="0" applyNumberFormat="1" applyFont="1" applyFill="1" applyBorder="1" applyAlignment="1">
      <alignment horizontal="center"/>
    </xf>
    <xf numFmtId="166" fontId="35" fillId="0" borderId="32" xfId="0" applyNumberFormat="1" applyFont="1" applyFill="1" applyBorder="1" applyAlignment="1">
      <alignment horizontal="center"/>
    </xf>
    <xf numFmtId="0" fontId="16" fillId="37" borderId="10" xfId="0" applyFont="1" applyFill="1" applyBorder="1"/>
    <xf numFmtId="3" fontId="16" fillId="37" borderId="10" xfId="0" applyNumberFormat="1" applyFont="1" applyFill="1" applyBorder="1"/>
    <xf numFmtId="49" fontId="16" fillId="37" borderId="10" xfId="0" applyNumberFormat="1" applyFont="1" applyFill="1" applyBorder="1" applyAlignment="1">
      <alignment horizontal="center"/>
    </xf>
    <xf numFmtId="9" fontId="16" fillId="0" borderId="52" xfId="43" applyFont="1" applyBorder="1"/>
    <xf numFmtId="9" fontId="16" fillId="0" borderId="52" xfId="0" applyNumberFormat="1" applyFont="1" applyBorder="1"/>
    <xf numFmtId="0" fontId="0" fillId="0" borderId="45" xfId="0" applyBorder="1" applyAlignment="1">
      <alignment horizontal="right" vertical="center"/>
    </xf>
    <xf numFmtId="3" fontId="0" fillId="0" borderId="43" xfId="42" applyNumberFormat="1" applyFont="1" applyBorder="1" applyAlignment="1">
      <alignment horizontal="right" vertical="center"/>
    </xf>
    <xf numFmtId="165" fontId="16" fillId="37" borderId="50" xfId="42" applyNumberFormat="1" applyFont="1" applyFill="1" applyBorder="1" applyAlignment="1">
      <alignment horizontal="right" vertical="center"/>
    </xf>
    <xf numFmtId="165" fontId="38" fillId="0" borderId="0" xfId="0" applyNumberFormat="1" applyFont="1"/>
    <xf numFmtId="9" fontId="38" fillId="0" borderId="0" xfId="0" applyNumberFormat="1" applyFont="1"/>
    <xf numFmtId="165" fontId="19" fillId="34" borderId="16" xfId="42" applyNumberFormat="1" applyFont="1" applyFill="1" applyBorder="1" applyAlignment="1"/>
    <xf numFmtId="165" fontId="19" fillId="0" borderId="16" xfId="42" applyNumberFormat="1" applyFont="1" applyFill="1" applyBorder="1" applyAlignment="1"/>
    <xf numFmtId="165" fontId="16" fillId="37" borderId="18" xfId="42" applyNumberFormat="1" applyFont="1" applyFill="1" applyBorder="1" applyAlignment="1"/>
    <xf numFmtId="9" fontId="18" fillId="52" borderId="87" xfId="43" applyFont="1" applyFill="1" applyBorder="1" applyAlignment="1">
      <alignment horizontal="right" vertical="center"/>
    </xf>
    <xf numFmtId="9" fontId="16" fillId="37" borderId="29" xfId="43" applyFont="1" applyFill="1" applyBorder="1" applyAlignment="1">
      <alignment horizontal="right"/>
    </xf>
    <xf numFmtId="9" fontId="16" fillId="37" borderId="18" xfId="43" applyFont="1" applyFill="1" applyBorder="1" applyAlignment="1"/>
    <xf numFmtId="9" fontId="31" fillId="57" borderId="10" xfId="43" applyFont="1" applyFill="1" applyBorder="1"/>
    <xf numFmtId="10" fontId="0" fillId="37" borderId="55" xfId="43" applyNumberFormat="1" applyFont="1" applyFill="1" applyBorder="1"/>
    <xf numFmtId="166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29" fillId="0" borderId="117" xfId="45" applyNumberFormat="1" applyBorder="1"/>
    <xf numFmtId="1" fontId="0" fillId="0" borderId="0" xfId="0" applyNumberFormat="1"/>
    <xf numFmtId="3" fontId="35" fillId="47" borderId="36" xfId="0" applyNumberFormat="1" applyFont="1" applyFill="1" applyBorder="1" applyAlignment="1">
      <alignment horizontal="center"/>
    </xf>
    <xf numFmtId="3" fontId="35" fillId="0" borderId="36" xfId="0" applyNumberFormat="1" applyFont="1" applyFill="1" applyBorder="1" applyAlignment="1">
      <alignment horizontal="center"/>
    </xf>
    <xf numFmtId="3" fontId="35" fillId="47" borderId="31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3" fontId="35" fillId="47" borderId="52" xfId="0" applyNumberFormat="1" applyFont="1" applyFill="1" applyBorder="1" applyAlignment="1">
      <alignment horizontal="center"/>
    </xf>
    <xf numFmtId="3" fontId="35" fillId="0" borderId="32" xfId="0" applyNumberFormat="1" applyFont="1" applyFill="1" applyBorder="1" applyAlignment="1">
      <alignment horizontal="center"/>
    </xf>
    <xf numFmtId="3" fontId="35" fillId="50" borderId="10" xfId="0" applyNumberFormat="1" applyFont="1" applyFill="1" applyBorder="1" applyAlignment="1">
      <alignment horizontal="center"/>
    </xf>
    <xf numFmtId="3" fontId="35" fillId="34" borderId="10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42" borderId="34" xfId="0" applyFont="1" applyFill="1" applyBorder="1" applyAlignment="1">
      <alignment horizontal="center"/>
    </xf>
    <xf numFmtId="0" fontId="13" fillId="42" borderId="5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56" borderId="92" xfId="0" applyFont="1" applyFill="1" applyBorder="1" applyAlignment="1">
      <alignment horizontal="center"/>
    </xf>
    <xf numFmtId="0" fontId="13" fillId="56" borderId="93" xfId="0" applyFont="1" applyFill="1" applyBorder="1" applyAlignment="1">
      <alignment horizontal="center"/>
    </xf>
    <xf numFmtId="0" fontId="13" fillId="56" borderId="94" xfId="0" applyFont="1" applyFill="1" applyBorder="1" applyAlignment="1">
      <alignment horizontal="center"/>
    </xf>
    <xf numFmtId="0" fontId="13" fillId="56" borderId="103" xfId="0" applyFont="1" applyFill="1" applyBorder="1" applyAlignment="1">
      <alignment horizontal="center"/>
    </xf>
    <xf numFmtId="0" fontId="13" fillId="56" borderId="53" xfId="0" applyFont="1" applyFill="1" applyBorder="1" applyAlignment="1">
      <alignment horizontal="center"/>
    </xf>
    <xf numFmtId="0" fontId="13" fillId="56" borderId="104" xfId="0" applyFont="1" applyFill="1" applyBorder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bottom style="thin">
          <color theme="4"/>
        </bottom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5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rgb="FF8DB4E2"/>
        </bottom>
      </border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538DD5"/>
        </patternFill>
      </fill>
      <border diagonalUp="0" diagonalDown="0" outline="0">
        <left style="thin">
          <color rgb="FF8DB4E2"/>
        </left>
        <right style="thin">
          <color rgb="FF8DB4E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314325</xdr:rowOff>
    </xdr:from>
    <xdr:to>
      <xdr:col>1</xdr:col>
      <xdr:colOff>242250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14325"/>
          <a:ext cx="2394900" cy="66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76200</xdr:rowOff>
    </xdr:from>
    <xdr:to>
      <xdr:col>3</xdr:col>
      <xdr:colOff>27882</xdr:colOff>
      <xdr:row>16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4" displayName="Tabla4" ref="A2:B61" totalsRowShown="0">
  <autoFilter ref="A2:B61"/>
  <tableColumns count="2">
    <tableColumn id="1" name="Mes " dataDxfId="30"/>
    <tableColumn id="2" name="Páginas vistas" dataDxfId="29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72" displayName="Tabla72" ref="A2:C6" totalsRowShown="0" headerRowDxfId="28" dataDxfId="27" headerRowBorderDxfId="26">
  <tableColumns count="3">
    <tableColumn id="1" name="Estado de tramitación del expediente" dataDxfId="25"/>
    <tableColumn id="2" name="Núm. de solicitudes" dataDxfId="24"/>
    <tableColumn id="3" name="Porcentaje sobre total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85" displayName="Tabla85" ref="A2:C12" totalsRowShown="0" headerRowDxfId="22" dataDxfId="21" headerRowBorderDxfId="19" tableBorderDxfId="20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010" displayName="Tabla1010" ref="A2:C8" totalsRowShown="0" headerRowDxfId="14" headerRowBorderDxfId="12" tableBorderDxfId="13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147" displayName="Tabla147" ref="A2:C6" totalsRowShown="0" headerRowDxfId="7" headerRowBorderDxfId="5" tableBorderDxfId="6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137" displayName="Tabla137" ref="A3:C11" totalsRowShown="0">
  <tableColumns count="3">
    <tableColumn id="1" name="Total solicitudes Portal de la Transparencia (a 31/12/2018)"/>
    <tableColumn id="2" name="17.271" dataDxfId="1"/>
    <tableColumn id="3" name="100,00%" dataDxfId="0" dataCellStyle="Porcentaje">
      <calculatedColumnFormula>Tabla137[[#This Row],[17.271]]/Tabla137[[#Headers],[17.271]]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92.85546875" style="7" customWidth="1"/>
    <col min="2" max="16384" width="11.42578125" style="7"/>
  </cols>
  <sheetData>
    <row r="1" spans="1:1" ht="81" customHeight="1" x14ac:dyDescent="0.25"/>
    <row r="3" spans="1:1" ht="49.5" customHeight="1" x14ac:dyDescent="0.4">
      <c r="A3" s="18" t="s">
        <v>206</v>
      </c>
    </row>
    <row r="4" spans="1:1" x14ac:dyDescent="0.25">
      <c r="A4" s="79" t="s">
        <v>134</v>
      </c>
    </row>
    <row r="5" spans="1:1" x14ac:dyDescent="0.25">
      <c r="A5" s="79" t="s">
        <v>135</v>
      </c>
    </row>
    <row r="6" spans="1:1" x14ac:dyDescent="0.25">
      <c r="A6" s="210" t="s">
        <v>68</v>
      </c>
    </row>
    <row r="7" spans="1:1" x14ac:dyDescent="0.25">
      <c r="A7" s="8" t="s">
        <v>69</v>
      </c>
    </row>
    <row r="8" spans="1:1" x14ac:dyDescent="0.25">
      <c r="A8" s="210" t="s">
        <v>136</v>
      </c>
    </row>
    <row r="9" spans="1:1" x14ac:dyDescent="0.25">
      <c r="A9" s="8" t="s">
        <v>70</v>
      </c>
    </row>
    <row r="10" spans="1:1" x14ac:dyDescent="0.25">
      <c r="A10" s="8" t="s">
        <v>71</v>
      </c>
    </row>
    <row r="11" spans="1:1" x14ac:dyDescent="0.25">
      <c r="A11" s="210" t="s">
        <v>137</v>
      </c>
    </row>
    <row r="12" spans="1:1" x14ac:dyDescent="0.25">
      <c r="A12" s="210" t="s">
        <v>138</v>
      </c>
    </row>
    <row r="13" spans="1:1" x14ac:dyDescent="0.25">
      <c r="A13" s="210" t="s">
        <v>139</v>
      </c>
    </row>
    <row r="14" spans="1:1" x14ac:dyDescent="0.25">
      <c r="A14" s="210" t="s">
        <v>72</v>
      </c>
    </row>
    <row r="15" spans="1:1" x14ac:dyDescent="0.25">
      <c r="A15" s="210" t="s">
        <v>102</v>
      </c>
    </row>
    <row r="16" spans="1:1" x14ac:dyDescent="0.25">
      <c r="A16" s="210" t="s">
        <v>140</v>
      </c>
    </row>
    <row r="17" spans="1:1" x14ac:dyDescent="0.25">
      <c r="A17" s="210" t="s">
        <v>177</v>
      </c>
    </row>
    <row r="18" spans="1:1" x14ac:dyDescent="0.25">
      <c r="A18" s="210" t="s">
        <v>73</v>
      </c>
    </row>
  </sheetData>
  <hyperlinks>
    <hyperlink ref="A6" location="'Cuánto nos preguntan'!A1" display="¿Cuánto nos preguntan?"/>
    <hyperlink ref="A7" location="'Cómo nos preguntan'!A1" display="¿Cómo nos preguntan?"/>
    <hyperlink ref="A10" location="'Cómo resolvemos'!A1" display="¿Cómo resolvemos?"/>
    <hyperlink ref="A14" location="'A quién preguntan'!A1" display="¿A quién preguntan?"/>
    <hyperlink ref="A18" location="'Cuánto se reclama'!A1" display="¿Cuánto se reclama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9" location="'Cómo tramitamos'!A1" display="¿Cómo tramitamos?"/>
    <hyperlink ref="A4" location="'Portal Páginas Vistas'!A1" display="Portal: Páginas vistas"/>
    <hyperlink ref="A5" location="'Portal visitas'!A1" display="Portal: Visitas"/>
    <hyperlink ref="A8" location="'Quién nos pregunta'!A1" display="¿Quién nos pregunta?"/>
    <hyperlink ref="A17" location="'Perspectiva de género'!A1" display="Perspectiva de género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3.25" x14ac:dyDescent="0.35">
      <c r="A1" s="297" t="s">
        <v>138</v>
      </c>
      <c r="B1" s="297"/>
      <c r="C1" s="297"/>
    </row>
    <row r="2" spans="1:3" x14ac:dyDescent="0.25">
      <c r="A2" s="36" t="s">
        <v>93</v>
      </c>
      <c r="B2" s="271" t="s">
        <v>83</v>
      </c>
      <c r="C2" s="127" t="s">
        <v>17</v>
      </c>
    </row>
    <row r="3" spans="1:3" x14ac:dyDescent="0.25">
      <c r="A3" s="37" t="s">
        <v>5</v>
      </c>
      <c r="B3" s="272">
        <v>12888</v>
      </c>
      <c r="C3" s="42">
        <v>0.86828808192413931</v>
      </c>
    </row>
    <row r="4" spans="1:3" x14ac:dyDescent="0.25">
      <c r="A4" s="37" t="s">
        <v>94</v>
      </c>
      <c r="B4" s="272">
        <v>323</v>
      </c>
      <c r="C4" s="42">
        <v>2.1761099508185677E-2</v>
      </c>
    </row>
    <row r="5" spans="1:3" x14ac:dyDescent="0.25">
      <c r="A5" s="37" t="s">
        <v>95</v>
      </c>
      <c r="B5" s="272">
        <v>1282</v>
      </c>
      <c r="C5" s="42">
        <v>8.6370679781715282E-2</v>
      </c>
    </row>
    <row r="6" spans="1:3" x14ac:dyDescent="0.25">
      <c r="A6" s="37" t="s">
        <v>96</v>
      </c>
      <c r="B6" s="272">
        <v>205</v>
      </c>
      <c r="C6" s="42">
        <v>1.3811224146062118E-2</v>
      </c>
    </row>
    <row r="7" spans="1:3" x14ac:dyDescent="0.25">
      <c r="A7" s="37" t="s">
        <v>86</v>
      </c>
      <c r="B7" s="272">
        <v>145</v>
      </c>
      <c r="C7" s="42">
        <v>9.7689146398975951E-3</v>
      </c>
    </row>
    <row r="8" spans="1:3" x14ac:dyDescent="0.25">
      <c r="A8" s="38" t="s">
        <v>9</v>
      </c>
      <c r="B8" s="273">
        <v>14843</v>
      </c>
      <c r="C8" s="43">
        <v>1</v>
      </c>
    </row>
    <row r="13" spans="1:3" x14ac:dyDescent="0.25">
      <c r="C13" s="4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4" thickBot="1" x14ac:dyDescent="0.4">
      <c r="A1" s="304" t="s">
        <v>197</v>
      </c>
      <c r="B1" s="304"/>
      <c r="C1" s="304"/>
    </row>
    <row r="2" spans="1:3" x14ac:dyDescent="0.25">
      <c r="A2" s="21" t="s">
        <v>198</v>
      </c>
      <c r="B2" s="128" t="s">
        <v>83</v>
      </c>
      <c r="C2" s="129" t="s">
        <v>17</v>
      </c>
    </row>
    <row r="3" spans="1:3" x14ac:dyDescent="0.25">
      <c r="A3" s="23" t="s">
        <v>97</v>
      </c>
      <c r="B3" s="50">
        <v>511</v>
      </c>
      <c r="C3" s="51">
        <v>0.69429347826086951</v>
      </c>
    </row>
    <row r="4" spans="1:3" x14ac:dyDescent="0.25">
      <c r="A4" s="22" t="s">
        <v>98</v>
      </c>
      <c r="B4" s="48">
        <v>135</v>
      </c>
      <c r="C4" s="49">
        <v>0.18342391304347827</v>
      </c>
    </row>
    <row r="5" spans="1:3" x14ac:dyDescent="0.25">
      <c r="A5" s="54" t="s">
        <v>99</v>
      </c>
      <c r="B5" s="55">
        <v>90</v>
      </c>
      <c r="C5" s="56">
        <v>0.12228260869565218</v>
      </c>
    </row>
    <row r="6" spans="1:3" x14ac:dyDescent="0.25">
      <c r="A6" s="64" t="s">
        <v>9</v>
      </c>
      <c r="B6" s="65">
        <v>736</v>
      </c>
      <c r="C6" s="66">
        <v>1</v>
      </c>
    </row>
    <row r="8" spans="1:3" x14ac:dyDescent="0.25">
      <c r="A8" s="24" t="s">
        <v>202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sqref="A1:XFD1048576"/>
    </sheetView>
  </sheetViews>
  <sheetFormatPr baseColWidth="10" defaultRowHeight="15" x14ac:dyDescent="0.25"/>
  <cols>
    <col min="1" max="1" width="93.5703125" style="5" bestFit="1" customWidth="1"/>
    <col min="2" max="3" width="12" style="5" customWidth="1"/>
    <col min="4" max="16384" width="11.42578125" style="5"/>
  </cols>
  <sheetData>
    <row r="1" spans="1:3" ht="24" thickBot="1" x14ac:dyDescent="0.4">
      <c r="A1" s="297" t="s">
        <v>72</v>
      </c>
      <c r="B1" s="297"/>
      <c r="C1" s="297"/>
    </row>
    <row r="2" spans="1:3" ht="15.75" thickBot="1" x14ac:dyDescent="0.3">
      <c r="A2" s="130" t="s">
        <v>20</v>
      </c>
      <c r="B2" s="130" t="s">
        <v>8</v>
      </c>
      <c r="C2" s="130" t="s">
        <v>17</v>
      </c>
    </row>
    <row r="3" spans="1:3" ht="15.75" thickBot="1" x14ac:dyDescent="0.3">
      <c r="A3" s="131" t="s">
        <v>1</v>
      </c>
      <c r="B3" s="132">
        <v>3881</v>
      </c>
      <c r="C3" s="133">
        <v>0.16601788082303118</v>
      </c>
    </row>
    <row r="4" spans="1:3" ht="15.75" customHeight="1" thickBot="1" x14ac:dyDescent="0.3">
      <c r="A4" s="134" t="s">
        <v>0</v>
      </c>
      <c r="B4" s="135">
        <v>2535</v>
      </c>
      <c r="C4" s="136">
        <v>0.10843991957907345</v>
      </c>
    </row>
    <row r="5" spans="1:3" ht="15.75" customHeight="1" thickBot="1" x14ac:dyDescent="0.3">
      <c r="A5" s="137" t="s">
        <v>129</v>
      </c>
      <c r="B5" s="138">
        <v>2398</v>
      </c>
      <c r="C5" s="139">
        <v>0.10257945844205843</v>
      </c>
    </row>
    <row r="6" spans="1:3" ht="15.75" customHeight="1" thickBot="1" x14ac:dyDescent="0.3">
      <c r="A6" s="134" t="s">
        <v>104</v>
      </c>
      <c r="B6" s="135">
        <v>2016</v>
      </c>
      <c r="C6" s="136">
        <v>8.6238610600162552E-2</v>
      </c>
    </row>
    <row r="7" spans="1:3" ht="15.75" customHeight="1" thickBot="1" x14ac:dyDescent="0.3">
      <c r="A7" s="137" t="s">
        <v>130</v>
      </c>
      <c r="B7" s="138">
        <v>1352</v>
      </c>
      <c r="C7" s="139">
        <v>5.7834623775505842E-2</v>
      </c>
    </row>
    <row r="8" spans="1:3" ht="15.75" thickBot="1" x14ac:dyDescent="0.3">
      <c r="A8" s="134" t="s">
        <v>131</v>
      </c>
      <c r="B8" s="135">
        <v>1203</v>
      </c>
      <c r="C8" s="136">
        <v>5.1460837575394616E-2</v>
      </c>
    </row>
    <row r="9" spans="1:3" ht="15.75" customHeight="1" thickBot="1" x14ac:dyDescent="0.3">
      <c r="A9" s="137" t="s">
        <v>74</v>
      </c>
      <c r="B9" s="138">
        <v>1167</v>
      </c>
      <c r="C9" s="139">
        <v>4.9920862386106005E-2</v>
      </c>
    </row>
    <row r="10" spans="1:3" ht="15.75" thickBot="1" x14ac:dyDescent="0.3">
      <c r="A10" s="134" t="s">
        <v>2</v>
      </c>
      <c r="B10" s="135">
        <v>1127</v>
      </c>
      <c r="C10" s="136">
        <v>4.8209778842451985E-2</v>
      </c>
    </row>
    <row r="11" spans="1:3" ht="15.75" customHeight="1" thickBot="1" x14ac:dyDescent="0.3">
      <c r="A11" s="137" t="s">
        <v>107</v>
      </c>
      <c r="B11" s="138">
        <v>1057</v>
      </c>
      <c r="C11" s="139">
        <v>4.5215382641057449E-2</v>
      </c>
    </row>
    <row r="12" spans="1:3" ht="15.75" customHeight="1" thickBot="1" x14ac:dyDescent="0.3">
      <c r="A12" s="134" t="s">
        <v>106</v>
      </c>
      <c r="B12" s="135">
        <v>1042</v>
      </c>
      <c r="C12" s="136">
        <v>4.4573726312187194E-2</v>
      </c>
    </row>
    <row r="13" spans="1:3" ht="15.75" thickBot="1" x14ac:dyDescent="0.3">
      <c r="A13" s="137" t="s">
        <v>105</v>
      </c>
      <c r="B13" s="138">
        <v>999</v>
      </c>
      <c r="C13" s="139">
        <v>4.2734311502759123E-2</v>
      </c>
    </row>
    <row r="14" spans="1:3" ht="15.75" thickBot="1" x14ac:dyDescent="0.3">
      <c r="A14" s="134" t="s">
        <v>108</v>
      </c>
      <c r="B14" s="135">
        <v>821</v>
      </c>
      <c r="C14" s="136">
        <v>3.5119989733498738E-2</v>
      </c>
    </row>
    <row r="15" spans="1:3" ht="15.75" thickBot="1" x14ac:dyDescent="0.3">
      <c r="A15" s="137" t="s">
        <v>132</v>
      </c>
      <c r="B15" s="140">
        <v>796</v>
      </c>
      <c r="C15" s="141">
        <v>3.4050562518714973E-2</v>
      </c>
    </row>
    <row r="16" spans="1:3" ht="15.75" thickBot="1" x14ac:dyDescent="0.3">
      <c r="A16" s="134" t="s">
        <v>109</v>
      </c>
      <c r="B16" s="135">
        <v>693</v>
      </c>
      <c r="C16" s="136">
        <v>2.9644522393805876E-2</v>
      </c>
    </row>
    <row r="17" spans="1:3" ht="15.75" thickBot="1" x14ac:dyDescent="0.3">
      <c r="A17" s="131" t="s">
        <v>111</v>
      </c>
      <c r="B17" s="132">
        <v>523</v>
      </c>
      <c r="C17" s="133">
        <v>2.2372417333276298E-2</v>
      </c>
    </row>
    <row r="18" spans="1:3" ht="15.75" thickBot="1" x14ac:dyDescent="0.3">
      <c r="A18" s="134" t="s">
        <v>110</v>
      </c>
      <c r="B18" s="135">
        <v>463</v>
      </c>
      <c r="C18" s="136">
        <v>1.9805792017795268E-2</v>
      </c>
    </row>
    <row r="19" spans="1:3" ht="15.75" thickBot="1" x14ac:dyDescent="0.3">
      <c r="A19" s="131" t="s">
        <v>112</v>
      </c>
      <c r="B19" s="132">
        <v>458</v>
      </c>
      <c r="C19" s="133">
        <v>1.9591906574838516E-2</v>
      </c>
    </row>
    <row r="20" spans="1:3" ht="15.75" thickBot="1" x14ac:dyDescent="0.3">
      <c r="A20" s="142" t="s">
        <v>75</v>
      </c>
      <c r="B20" s="143">
        <v>365</v>
      </c>
      <c r="C20" s="144">
        <v>1.5613637335842923E-2</v>
      </c>
    </row>
    <row r="21" spans="1:3" ht="15.75" thickBot="1" x14ac:dyDescent="0.3">
      <c r="A21" s="137" t="s">
        <v>3</v>
      </c>
      <c r="B21" s="138">
        <v>250</v>
      </c>
      <c r="C21" s="139">
        <v>1.0694272147837618E-2</v>
      </c>
    </row>
    <row r="22" spans="1:3" ht="15.75" thickBot="1" x14ac:dyDescent="0.3">
      <c r="A22" s="145" t="s">
        <v>113</v>
      </c>
      <c r="B22" s="146">
        <v>231</v>
      </c>
      <c r="C22" s="147">
        <v>9.8815074646019588E-3</v>
      </c>
    </row>
    <row r="23" spans="1:3" x14ac:dyDescent="0.25">
      <c r="A23" s="148" t="s">
        <v>9</v>
      </c>
      <c r="B23" s="149">
        <v>23377</v>
      </c>
      <c r="C23" s="279">
        <v>1</v>
      </c>
    </row>
    <row r="24" spans="1:3" x14ac:dyDescent="0.25">
      <c r="A24" s="150"/>
      <c r="B24" s="151"/>
      <c r="C24" s="152"/>
    </row>
    <row r="25" spans="1:3" x14ac:dyDescent="0.25">
      <c r="A25" s="20"/>
    </row>
    <row r="26" spans="1:3" x14ac:dyDescent="0.25">
      <c r="A26" s="53" t="s">
        <v>115</v>
      </c>
    </row>
    <row r="27" spans="1:3" ht="60" x14ac:dyDescent="0.25">
      <c r="A27" s="153" t="s">
        <v>175</v>
      </c>
    </row>
    <row r="28" spans="1:3" ht="45" x14ac:dyDescent="0.25">
      <c r="A28" s="153" t="s">
        <v>114</v>
      </c>
    </row>
    <row r="30" spans="1:3" x14ac:dyDescent="0.25">
      <c r="A30" s="20"/>
    </row>
    <row r="31" spans="1:3" x14ac:dyDescent="0.25">
      <c r="A31" s="2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XFD1048576"/>
    </sheetView>
  </sheetViews>
  <sheetFormatPr baseColWidth="10" defaultRowHeight="15" x14ac:dyDescent="0.25"/>
  <cols>
    <col min="1" max="1" width="31" style="5" customWidth="1"/>
    <col min="2" max="3" width="12.28515625" style="5" customWidth="1"/>
    <col min="4" max="16384" width="11.42578125" style="5"/>
  </cols>
  <sheetData>
    <row r="1" spans="1:3" ht="15" customHeight="1" x14ac:dyDescent="0.25">
      <c r="A1" s="305" t="s">
        <v>199</v>
      </c>
      <c r="B1" s="305"/>
      <c r="C1" s="305"/>
    </row>
    <row r="2" spans="1:3" ht="15" customHeight="1" x14ac:dyDescent="0.25">
      <c r="A2" s="306"/>
      <c r="B2" s="306"/>
      <c r="C2" s="306"/>
    </row>
    <row r="3" spans="1:3" ht="45" x14ac:dyDescent="0.25">
      <c r="A3" s="154" t="s">
        <v>125</v>
      </c>
      <c r="B3" s="155" t="s">
        <v>126</v>
      </c>
      <c r="C3" s="154" t="s">
        <v>17</v>
      </c>
    </row>
    <row r="4" spans="1:3" x14ac:dyDescent="0.25">
      <c r="A4" s="9" t="s">
        <v>46</v>
      </c>
      <c r="B4" s="213">
        <v>676</v>
      </c>
      <c r="C4" s="25">
        <v>2.9963210850582865E-2</v>
      </c>
    </row>
    <row r="5" spans="1:3" x14ac:dyDescent="0.25">
      <c r="A5" s="10" t="s">
        <v>47</v>
      </c>
      <c r="B5" s="214">
        <v>93</v>
      </c>
      <c r="C5" s="26">
        <v>4.1221577057754533E-3</v>
      </c>
    </row>
    <row r="6" spans="1:3" x14ac:dyDescent="0.25">
      <c r="A6" s="11" t="s">
        <v>48</v>
      </c>
      <c r="B6" s="215">
        <v>286</v>
      </c>
      <c r="C6" s="25">
        <v>1.2676743052169674E-2</v>
      </c>
    </row>
    <row r="7" spans="1:3" x14ac:dyDescent="0.25">
      <c r="A7" s="10" t="s">
        <v>49</v>
      </c>
      <c r="B7" s="214">
        <v>310</v>
      </c>
      <c r="C7" s="26">
        <v>1.3740525685918178E-2</v>
      </c>
    </row>
    <row r="8" spans="1:3" x14ac:dyDescent="0.25">
      <c r="A8" s="11" t="s">
        <v>50</v>
      </c>
      <c r="B8" s="215">
        <v>119</v>
      </c>
      <c r="C8" s="25">
        <v>5.2745888923363326E-3</v>
      </c>
    </row>
    <row r="9" spans="1:3" x14ac:dyDescent="0.25">
      <c r="A9" s="10" t="s">
        <v>51</v>
      </c>
      <c r="B9" s="214">
        <v>354</v>
      </c>
      <c r="C9" s="26">
        <v>1.5690793847790433E-2</v>
      </c>
    </row>
    <row r="10" spans="1:3" x14ac:dyDescent="0.25">
      <c r="A10" s="12" t="s">
        <v>52</v>
      </c>
      <c r="B10" s="216">
        <v>761</v>
      </c>
      <c r="C10" s="25">
        <v>3.3730774345108815E-2</v>
      </c>
    </row>
    <row r="11" spans="1:3" x14ac:dyDescent="0.25">
      <c r="A11" s="10" t="s">
        <v>53</v>
      </c>
      <c r="B11" s="217">
        <v>617</v>
      </c>
      <c r="C11" s="27">
        <v>2.7348078542617792E-2</v>
      </c>
    </row>
    <row r="12" spans="1:3" x14ac:dyDescent="0.25">
      <c r="A12" s="12" t="s">
        <v>54</v>
      </c>
      <c r="B12" s="218">
        <v>216</v>
      </c>
      <c r="C12" s="28">
        <v>9.5740437037365369E-3</v>
      </c>
    </row>
    <row r="13" spans="1:3" x14ac:dyDescent="0.25">
      <c r="A13" s="10" t="s">
        <v>55</v>
      </c>
      <c r="B13" s="219">
        <v>2218</v>
      </c>
      <c r="C13" s="29">
        <v>9.8311245068924247E-2</v>
      </c>
    </row>
    <row r="14" spans="1:3" x14ac:dyDescent="0.25">
      <c r="A14" s="12" t="s">
        <v>56</v>
      </c>
      <c r="B14" s="213">
        <v>114</v>
      </c>
      <c r="C14" s="28">
        <v>5.0529675103053945E-3</v>
      </c>
    </row>
    <row r="15" spans="1:3" x14ac:dyDescent="0.25">
      <c r="A15" s="10" t="s">
        <v>57</v>
      </c>
      <c r="B15" s="214">
        <v>1357</v>
      </c>
      <c r="C15" s="29">
        <v>6.014804308319667E-2</v>
      </c>
    </row>
    <row r="16" spans="1:3" x14ac:dyDescent="0.25">
      <c r="A16" s="9" t="s">
        <v>58</v>
      </c>
      <c r="B16" s="213">
        <v>571</v>
      </c>
      <c r="C16" s="30">
        <v>2.530916182793316E-2</v>
      </c>
    </row>
    <row r="17" spans="1:5" x14ac:dyDescent="0.25">
      <c r="A17" s="10" t="s">
        <v>59</v>
      </c>
      <c r="B17" s="214">
        <v>183</v>
      </c>
      <c r="C17" s="31">
        <v>8.1113425823323426E-3</v>
      </c>
    </row>
    <row r="18" spans="1:5" x14ac:dyDescent="0.25">
      <c r="A18" s="12" t="s">
        <v>60</v>
      </c>
      <c r="B18" s="213">
        <v>663</v>
      </c>
      <c r="C18" s="32">
        <v>2.9386995257302425E-2</v>
      </c>
    </row>
    <row r="19" spans="1:5" x14ac:dyDescent="0.25">
      <c r="A19" s="10" t="s">
        <v>61</v>
      </c>
      <c r="B19" s="214">
        <v>7381</v>
      </c>
      <c r="C19" s="29">
        <v>0.3271574841540712</v>
      </c>
    </row>
    <row r="20" spans="1:5" x14ac:dyDescent="0.25">
      <c r="A20" s="13" t="s">
        <v>62</v>
      </c>
      <c r="B20" s="213">
        <v>2724</v>
      </c>
      <c r="C20" s="32">
        <v>0.12073932893045521</v>
      </c>
    </row>
    <row r="21" spans="1:5" x14ac:dyDescent="0.25">
      <c r="A21" s="14" t="s">
        <v>63</v>
      </c>
      <c r="B21" s="220">
        <v>1033</v>
      </c>
      <c r="C21" s="33">
        <v>4.5786977527591859E-2</v>
      </c>
    </row>
    <row r="22" spans="1:5" x14ac:dyDescent="0.25">
      <c r="A22" s="9" t="s">
        <v>64</v>
      </c>
      <c r="B22" s="221">
        <v>2293</v>
      </c>
      <c r="C22" s="34">
        <v>0.10163556579938833</v>
      </c>
    </row>
    <row r="23" spans="1:5" x14ac:dyDescent="0.25">
      <c r="A23" s="15" t="s">
        <v>65</v>
      </c>
      <c r="B23" s="220">
        <v>97</v>
      </c>
      <c r="C23" s="35">
        <v>4.2994548114002043E-3</v>
      </c>
    </row>
    <row r="24" spans="1:5" x14ac:dyDescent="0.25">
      <c r="A24" s="16" t="s">
        <v>66</v>
      </c>
      <c r="B24" s="222">
        <v>442</v>
      </c>
      <c r="C24" s="30">
        <v>1.959133017153495E-2</v>
      </c>
    </row>
    <row r="25" spans="1:5" x14ac:dyDescent="0.25">
      <c r="A25" s="15" t="s">
        <v>67</v>
      </c>
      <c r="B25" s="223">
        <v>53</v>
      </c>
      <c r="C25" s="29">
        <v>2.3491866495279463E-3</v>
      </c>
    </row>
    <row r="26" spans="1:5" x14ac:dyDescent="0.25">
      <c r="A26" s="17" t="s">
        <v>4</v>
      </c>
      <c r="B26" s="224">
        <v>22561</v>
      </c>
      <c r="C26" s="280">
        <v>1</v>
      </c>
    </row>
    <row r="27" spans="1:5" x14ac:dyDescent="0.25">
      <c r="E27" s="6"/>
    </row>
    <row r="28" spans="1:5" x14ac:dyDescent="0.25">
      <c r="A28" s="225"/>
      <c r="B28" s="226"/>
      <c r="C28" s="227"/>
    </row>
    <row r="29" spans="1:5" x14ac:dyDescent="0.25">
      <c r="A29" s="225"/>
      <c r="B29" s="274"/>
      <c r="C29" s="275"/>
    </row>
    <row r="30" spans="1:5" x14ac:dyDescent="0.25">
      <c r="A30" s="225"/>
      <c r="B30" s="274"/>
      <c r="C30" s="227"/>
    </row>
  </sheetData>
  <mergeCells count="1">
    <mergeCell ref="A1:C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XFD1048576"/>
    </sheetView>
  </sheetViews>
  <sheetFormatPr baseColWidth="10" defaultRowHeight="15" x14ac:dyDescent="0.25"/>
  <cols>
    <col min="1" max="1" width="49.7109375" style="5" customWidth="1"/>
    <col min="2" max="3" width="14.28515625" style="5" customWidth="1"/>
    <col min="4" max="16384" width="11.42578125" style="5"/>
  </cols>
  <sheetData>
    <row r="1" spans="1:3" ht="21" customHeight="1" x14ac:dyDescent="0.25">
      <c r="A1" s="307" t="s">
        <v>176</v>
      </c>
      <c r="B1" s="307"/>
      <c r="C1" s="307"/>
    </row>
    <row r="2" spans="1:3" ht="21" customHeight="1" x14ac:dyDescent="0.25">
      <c r="A2" s="308"/>
      <c r="B2" s="308"/>
      <c r="C2" s="308"/>
    </row>
    <row r="3" spans="1:3" ht="30" x14ac:dyDescent="0.25">
      <c r="A3" s="156" t="s">
        <v>127</v>
      </c>
      <c r="B3" s="157" t="s">
        <v>128</v>
      </c>
      <c r="C3" s="156" t="s">
        <v>17</v>
      </c>
    </row>
    <row r="4" spans="1:3" x14ac:dyDescent="0.25">
      <c r="A4" s="158" t="s">
        <v>24</v>
      </c>
      <c r="B4" s="276">
        <v>1138</v>
      </c>
      <c r="C4" s="159">
        <v>5.0441026550241568E-2</v>
      </c>
    </row>
    <row r="5" spans="1:3" x14ac:dyDescent="0.25">
      <c r="A5" s="160" t="s">
        <v>76</v>
      </c>
      <c r="B5" s="277">
        <v>251</v>
      </c>
      <c r="C5" s="161">
        <v>1.1125393377953105E-2</v>
      </c>
    </row>
    <row r="6" spans="1:3" ht="30" x14ac:dyDescent="0.25">
      <c r="A6" s="162" t="s">
        <v>25</v>
      </c>
      <c r="B6" s="276">
        <v>178</v>
      </c>
      <c r="C6" s="159">
        <v>7.8897212003014045E-3</v>
      </c>
    </row>
    <row r="7" spans="1:3" x14ac:dyDescent="0.25">
      <c r="A7" s="160" t="s">
        <v>77</v>
      </c>
      <c r="B7" s="277">
        <v>169</v>
      </c>
      <c r="C7" s="161">
        <v>7.4908027126457163E-3</v>
      </c>
    </row>
    <row r="8" spans="1:3" x14ac:dyDescent="0.25">
      <c r="A8" s="158" t="s">
        <v>78</v>
      </c>
      <c r="B8" s="276">
        <v>224</v>
      </c>
      <c r="C8" s="159">
        <v>9.9286379149860372E-3</v>
      </c>
    </row>
    <row r="9" spans="1:3" x14ac:dyDescent="0.25">
      <c r="A9" s="160" t="s">
        <v>26</v>
      </c>
      <c r="B9" s="277">
        <v>546</v>
      </c>
      <c r="C9" s="161">
        <v>2.4201054917778467E-2</v>
      </c>
    </row>
    <row r="10" spans="1:3" ht="30" x14ac:dyDescent="0.25">
      <c r="A10" s="162" t="s">
        <v>79</v>
      </c>
      <c r="B10" s="276">
        <v>2442</v>
      </c>
      <c r="C10" s="159">
        <v>0.10823988298391028</v>
      </c>
    </row>
    <row r="11" spans="1:3" x14ac:dyDescent="0.25">
      <c r="A11" s="160" t="s">
        <v>27</v>
      </c>
      <c r="B11" s="277">
        <v>355</v>
      </c>
      <c r="C11" s="161">
        <v>1.5735118124196621E-2</v>
      </c>
    </row>
    <row r="12" spans="1:3" x14ac:dyDescent="0.25">
      <c r="A12" s="158" t="s">
        <v>28</v>
      </c>
      <c r="B12" s="276">
        <v>861</v>
      </c>
      <c r="C12" s="159">
        <v>3.8163201985727584E-2</v>
      </c>
    </row>
    <row r="13" spans="1:3" x14ac:dyDescent="0.25">
      <c r="A13" s="160" t="s">
        <v>29</v>
      </c>
      <c r="B13" s="277">
        <v>1270</v>
      </c>
      <c r="C13" s="161">
        <v>5.6291831035858338E-2</v>
      </c>
    </row>
    <row r="14" spans="1:3" x14ac:dyDescent="0.25">
      <c r="A14" s="158" t="s">
        <v>30</v>
      </c>
      <c r="B14" s="276">
        <v>1122</v>
      </c>
      <c r="C14" s="159">
        <v>4.9731838127742567E-2</v>
      </c>
    </row>
    <row r="15" spans="1:3" x14ac:dyDescent="0.25">
      <c r="A15" s="163" t="s">
        <v>31</v>
      </c>
      <c r="B15" s="277">
        <v>36</v>
      </c>
      <c r="C15" s="161">
        <v>1.595673950622756E-3</v>
      </c>
    </row>
    <row r="16" spans="1:3" x14ac:dyDescent="0.25">
      <c r="A16" s="158" t="s">
        <v>32</v>
      </c>
      <c r="B16" s="276">
        <v>176</v>
      </c>
      <c r="C16" s="159">
        <v>7.8010726474890294E-3</v>
      </c>
    </row>
    <row r="17" spans="1:3" x14ac:dyDescent="0.25">
      <c r="A17" s="163" t="s">
        <v>33</v>
      </c>
      <c r="B17" s="277">
        <v>45</v>
      </c>
      <c r="C17" s="161">
        <v>1.9945924382784451E-3</v>
      </c>
    </row>
    <row r="18" spans="1:3" x14ac:dyDescent="0.25">
      <c r="A18" s="158" t="s">
        <v>34</v>
      </c>
      <c r="B18" s="276">
        <v>602</v>
      </c>
      <c r="C18" s="159">
        <v>2.6683214396524976E-2</v>
      </c>
    </row>
    <row r="19" spans="1:3" x14ac:dyDescent="0.25">
      <c r="A19" s="163" t="s">
        <v>35</v>
      </c>
      <c r="B19" s="277">
        <v>487</v>
      </c>
      <c r="C19" s="161">
        <v>2.1585922609813395E-2</v>
      </c>
    </row>
    <row r="20" spans="1:3" x14ac:dyDescent="0.25">
      <c r="A20" s="158" t="s">
        <v>36</v>
      </c>
      <c r="B20" s="276">
        <v>1104</v>
      </c>
      <c r="C20" s="159">
        <v>4.8934001152431184E-2</v>
      </c>
    </row>
    <row r="21" spans="1:3" x14ac:dyDescent="0.25">
      <c r="A21" s="163" t="s">
        <v>37</v>
      </c>
      <c r="B21" s="277">
        <v>51</v>
      </c>
      <c r="C21" s="161">
        <v>2.2605380967155712E-3</v>
      </c>
    </row>
    <row r="22" spans="1:3" ht="30" x14ac:dyDescent="0.25">
      <c r="A22" s="162" t="s">
        <v>38</v>
      </c>
      <c r="B22" s="276">
        <v>449</v>
      </c>
      <c r="C22" s="159">
        <v>1.9901600106378262E-2</v>
      </c>
    </row>
    <row r="23" spans="1:3" x14ac:dyDescent="0.25">
      <c r="A23" s="163" t="s">
        <v>39</v>
      </c>
      <c r="B23" s="277">
        <v>213</v>
      </c>
      <c r="C23" s="161">
        <v>9.441070874517973E-3</v>
      </c>
    </row>
    <row r="24" spans="1:3" x14ac:dyDescent="0.25">
      <c r="A24" s="158" t="s">
        <v>40</v>
      </c>
      <c r="B24" s="276">
        <v>561</v>
      </c>
      <c r="C24" s="159">
        <v>2.4865919063871283E-2</v>
      </c>
    </row>
    <row r="25" spans="1:3" x14ac:dyDescent="0.25">
      <c r="A25" s="163" t="s">
        <v>41</v>
      </c>
      <c r="B25" s="277">
        <v>679</v>
      </c>
      <c r="C25" s="161">
        <v>3.0096183679801426E-2</v>
      </c>
    </row>
    <row r="26" spans="1:3" ht="30" x14ac:dyDescent="0.25">
      <c r="A26" s="164" t="s">
        <v>42</v>
      </c>
      <c r="B26" s="276">
        <v>90</v>
      </c>
      <c r="C26" s="159">
        <v>3.9891848765568902E-3</v>
      </c>
    </row>
    <row r="27" spans="1:3" x14ac:dyDescent="0.25">
      <c r="A27" s="163" t="s">
        <v>43</v>
      </c>
      <c r="B27" s="277">
        <v>1679</v>
      </c>
      <c r="C27" s="161">
        <v>7.4420460085989099E-2</v>
      </c>
    </row>
    <row r="28" spans="1:3" x14ac:dyDescent="0.25">
      <c r="A28" s="165" t="s">
        <v>44</v>
      </c>
      <c r="B28" s="276">
        <v>200</v>
      </c>
      <c r="C28" s="159">
        <v>8.8648552812375346E-3</v>
      </c>
    </row>
    <row r="29" spans="1:3" x14ac:dyDescent="0.25">
      <c r="A29" s="166" t="s">
        <v>45</v>
      </c>
      <c r="B29" s="277">
        <v>7633</v>
      </c>
      <c r="C29" s="161">
        <v>0.33832720180843046</v>
      </c>
    </row>
    <row r="30" spans="1:3" x14ac:dyDescent="0.25">
      <c r="A30" s="167" t="s">
        <v>4</v>
      </c>
      <c r="B30" s="278">
        <v>22561</v>
      </c>
      <c r="C30" s="281">
        <v>0.99999999999999989</v>
      </c>
    </row>
    <row r="32" spans="1:3" x14ac:dyDescent="0.25">
      <c r="A32" s="225"/>
      <c r="B32" s="274"/>
      <c r="C32" s="275"/>
    </row>
    <row r="33" spans="1:3" x14ac:dyDescent="0.25">
      <c r="A33" s="225"/>
      <c r="B33" s="274"/>
      <c r="C33" s="227"/>
    </row>
    <row r="34" spans="1:3" x14ac:dyDescent="0.25">
      <c r="A34" s="225"/>
      <c r="B34" s="226"/>
      <c r="C34" s="227"/>
    </row>
  </sheetData>
  <mergeCells count="1">
    <mergeCell ref="A1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sqref="A1:XFD1048576"/>
    </sheetView>
  </sheetViews>
  <sheetFormatPr baseColWidth="10" defaultRowHeight="15" x14ac:dyDescent="0.25"/>
  <cols>
    <col min="1" max="1" width="49.42578125" style="5" customWidth="1"/>
    <col min="2" max="2" width="12" style="5" customWidth="1"/>
    <col min="3" max="3" width="12.140625" style="5" bestFit="1" customWidth="1"/>
    <col min="4" max="4" width="11.5703125" style="5" bestFit="1" customWidth="1"/>
    <col min="5" max="16384" width="11.42578125" style="5"/>
  </cols>
  <sheetData>
    <row r="1" spans="1:4" ht="15" customHeight="1" x14ac:dyDescent="0.25">
      <c r="A1" s="309" t="s">
        <v>177</v>
      </c>
      <c r="B1" s="309"/>
      <c r="C1" s="309"/>
    </row>
    <row r="2" spans="1:4" ht="15" customHeight="1" x14ac:dyDescent="0.25">
      <c r="A2" s="308"/>
      <c r="B2" s="308"/>
      <c r="C2" s="308"/>
    </row>
    <row r="3" spans="1:4" x14ac:dyDescent="0.25">
      <c r="A3" s="168" t="s">
        <v>178</v>
      </c>
      <c r="B3" s="168" t="s">
        <v>83</v>
      </c>
      <c r="C3" s="168" t="s">
        <v>17</v>
      </c>
    </row>
    <row r="4" spans="1:4" x14ac:dyDescent="0.25">
      <c r="A4" s="169" t="s">
        <v>179</v>
      </c>
      <c r="B4" s="170">
        <v>15590</v>
      </c>
      <c r="C4" s="171">
        <v>0.69101546917246581</v>
      </c>
    </row>
    <row r="5" spans="1:4" x14ac:dyDescent="0.25">
      <c r="A5" s="172" t="s">
        <v>180</v>
      </c>
      <c r="B5" s="173">
        <v>5723</v>
      </c>
      <c r="C5" s="174">
        <v>0.25366783387261205</v>
      </c>
    </row>
    <row r="6" spans="1:4" x14ac:dyDescent="0.25">
      <c r="A6" s="175" t="s">
        <v>181</v>
      </c>
      <c r="B6" s="176">
        <v>1248</v>
      </c>
      <c r="C6" s="177">
        <v>5.5316696954922209E-2</v>
      </c>
    </row>
    <row r="7" spans="1:4" x14ac:dyDescent="0.25">
      <c r="A7" s="228" t="s">
        <v>182</v>
      </c>
      <c r="B7" s="229">
        <v>22561</v>
      </c>
      <c r="C7" s="282">
        <v>1</v>
      </c>
    </row>
    <row r="11" spans="1:4" ht="15.75" thickBot="1" x14ac:dyDescent="0.3"/>
    <row r="12" spans="1:4" ht="15.75" thickBot="1" x14ac:dyDescent="0.3">
      <c r="B12" s="310" t="s">
        <v>183</v>
      </c>
      <c r="C12" s="311"/>
      <c r="D12" s="312"/>
    </row>
    <row r="13" spans="1:4" x14ac:dyDescent="0.25">
      <c r="A13" s="178" t="s">
        <v>20</v>
      </c>
      <c r="B13" s="179" t="s">
        <v>184</v>
      </c>
      <c r="C13" s="180" t="s">
        <v>185</v>
      </c>
      <c r="D13" s="181" t="s">
        <v>186</v>
      </c>
    </row>
    <row r="14" spans="1:4" x14ac:dyDescent="0.25">
      <c r="A14" s="182" t="s">
        <v>75</v>
      </c>
      <c r="B14" s="183">
        <v>0.27123287671232876</v>
      </c>
      <c r="C14" s="184">
        <v>0.70684931506849313</v>
      </c>
      <c r="D14" s="185">
        <v>2.1917808219178082E-2</v>
      </c>
    </row>
    <row r="15" spans="1:4" x14ac:dyDescent="0.25">
      <c r="A15" s="186" t="s">
        <v>132</v>
      </c>
      <c r="B15" s="187">
        <v>0.25575447570332482</v>
      </c>
      <c r="C15" s="188">
        <v>0.65089514066496168</v>
      </c>
      <c r="D15" s="189">
        <v>9.3350383631713552E-2</v>
      </c>
    </row>
    <row r="16" spans="1:4" x14ac:dyDescent="0.25">
      <c r="A16" s="182" t="s">
        <v>109</v>
      </c>
      <c r="B16" s="183">
        <v>0.27675840978593275</v>
      </c>
      <c r="C16" s="184">
        <v>0.69724770642201839</v>
      </c>
      <c r="D16" s="185">
        <v>2.5993883792048929E-2</v>
      </c>
    </row>
    <row r="17" spans="1:4" x14ac:dyDescent="0.25">
      <c r="A17" s="186" t="s">
        <v>113</v>
      </c>
      <c r="B17" s="187">
        <v>0.3632286995515695</v>
      </c>
      <c r="C17" s="188">
        <v>0.5964125560538116</v>
      </c>
      <c r="D17" s="189">
        <v>4.0358744394618833E-2</v>
      </c>
    </row>
    <row r="18" spans="1:4" x14ac:dyDescent="0.25">
      <c r="A18" s="182" t="s">
        <v>112</v>
      </c>
      <c r="B18" s="183">
        <v>0.22222222222222221</v>
      </c>
      <c r="C18" s="184">
        <v>0.71201814058956914</v>
      </c>
      <c r="D18" s="185">
        <v>6.5759637188208611E-2</v>
      </c>
    </row>
    <row r="19" spans="1:4" x14ac:dyDescent="0.25">
      <c r="A19" s="190" t="s">
        <v>74</v>
      </c>
      <c r="B19" s="187">
        <v>0.20055970149253732</v>
      </c>
      <c r="C19" s="188">
        <v>0.69123134328358204</v>
      </c>
      <c r="D19" s="189">
        <v>0.10820895522388059</v>
      </c>
    </row>
    <row r="20" spans="1:4" x14ac:dyDescent="0.25">
      <c r="A20" s="182" t="s">
        <v>105</v>
      </c>
      <c r="B20" s="183">
        <v>0.25681341719077566</v>
      </c>
      <c r="C20" s="184">
        <v>0.69182389937106914</v>
      </c>
      <c r="D20" s="185">
        <v>5.1362683438155136E-2</v>
      </c>
    </row>
    <row r="21" spans="1:4" x14ac:dyDescent="0.25">
      <c r="A21" s="186" t="s">
        <v>108</v>
      </c>
      <c r="B21" s="187">
        <v>0.344019728729963</v>
      </c>
      <c r="C21" s="188">
        <v>0.62268803945745987</v>
      </c>
      <c r="D21" s="189">
        <v>3.3292231812577067E-2</v>
      </c>
    </row>
    <row r="22" spans="1:4" x14ac:dyDescent="0.25">
      <c r="A22" s="182" t="s">
        <v>0</v>
      </c>
      <c r="B22" s="183">
        <v>0.13206785137318255</v>
      </c>
      <c r="C22" s="184">
        <v>0.8150242326332795</v>
      </c>
      <c r="D22" s="185">
        <v>5.2907915993537967E-2</v>
      </c>
    </row>
    <row r="23" spans="1:4" x14ac:dyDescent="0.25">
      <c r="A23" s="186" t="s">
        <v>129</v>
      </c>
      <c r="B23" s="187">
        <v>0.24772234273318872</v>
      </c>
      <c r="C23" s="188">
        <v>0.7127982646420824</v>
      </c>
      <c r="D23" s="189">
        <v>3.9479392624728847E-2</v>
      </c>
    </row>
    <row r="24" spans="1:4" ht="14.45" customHeight="1" x14ac:dyDescent="0.25">
      <c r="A24" s="182" t="s">
        <v>110</v>
      </c>
      <c r="B24" s="183">
        <v>0.23632385120350111</v>
      </c>
      <c r="C24" s="184">
        <v>0.73304157549234139</v>
      </c>
      <c r="D24" s="185">
        <v>3.0634573304157548E-2</v>
      </c>
    </row>
    <row r="25" spans="1:4" ht="14.45" customHeight="1" x14ac:dyDescent="0.25">
      <c r="A25" s="186" t="s">
        <v>1</v>
      </c>
      <c r="B25" s="187">
        <v>0.1972915560276155</v>
      </c>
      <c r="C25" s="188">
        <v>0.73659054699946891</v>
      </c>
      <c r="D25" s="189">
        <v>6.6117896972915563E-2</v>
      </c>
    </row>
    <row r="26" spans="1:4" ht="14.45" customHeight="1" x14ac:dyDescent="0.25">
      <c r="A26" s="182" t="s">
        <v>130</v>
      </c>
      <c r="B26" s="183">
        <v>0.28933231005372217</v>
      </c>
      <c r="C26" s="184">
        <v>0.66999232540291631</v>
      </c>
      <c r="D26" s="185">
        <v>4.0675364543361472E-2</v>
      </c>
    </row>
    <row r="27" spans="1:4" x14ac:dyDescent="0.25">
      <c r="A27" s="186" t="s">
        <v>104</v>
      </c>
      <c r="B27" s="187">
        <v>0.28483290488431878</v>
      </c>
      <c r="C27" s="188">
        <v>0.67969151670951156</v>
      </c>
      <c r="D27" s="189">
        <v>3.5475578406169668E-2</v>
      </c>
    </row>
    <row r="28" spans="1:4" ht="14.45" customHeight="1" x14ac:dyDescent="0.25">
      <c r="A28" s="182" t="s">
        <v>187</v>
      </c>
      <c r="B28" s="183">
        <v>0.32656826568265684</v>
      </c>
      <c r="C28" s="184">
        <v>0.64206642066420661</v>
      </c>
      <c r="D28" s="185">
        <v>3.136531365313653E-2</v>
      </c>
    </row>
    <row r="29" spans="1:4" ht="14.45" customHeight="1" x14ac:dyDescent="0.25">
      <c r="A29" s="186" t="s">
        <v>106</v>
      </c>
      <c r="B29" s="187">
        <v>0.33757338551859101</v>
      </c>
      <c r="C29" s="188">
        <v>0.59393346379647749</v>
      </c>
      <c r="D29" s="189">
        <v>6.8493150684931503E-2</v>
      </c>
    </row>
    <row r="30" spans="1:4" ht="14.45" customHeight="1" x14ac:dyDescent="0.25">
      <c r="A30" s="182" t="s">
        <v>107</v>
      </c>
      <c r="B30" s="183">
        <v>0.37126325940212151</v>
      </c>
      <c r="C30" s="184">
        <v>0.54773384763741562</v>
      </c>
      <c r="D30" s="185">
        <v>8.1002892960462869E-2</v>
      </c>
    </row>
    <row r="31" spans="1:4" x14ac:dyDescent="0.25">
      <c r="A31" s="186" t="s">
        <v>111</v>
      </c>
      <c r="B31" s="187">
        <v>0.29116465863453816</v>
      </c>
      <c r="C31" s="188">
        <v>0.64457831325301207</v>
      </c>
      <c r="D31" s="189">
        <v>6.4257028112449793E-2</v>
      </c>
    </row>
    <row r="32" spans="1:4" x14ac:dyDescent="0.25">
      <c r="A32" s="182" t="s">
        <v>3</v>
      </c>
      <c r="B32" s="183">
        <v>0.22267206477732793</v>
      </c>
      <c r="C32" s="184">
        <v>0.75708502024291502</v>
      </c>
      <c r="D32" s="185">
        <v>2.0242914979757085E-2</v>
      </c>
    </row>
    <row r="33" spans="1:4" x14ac:dyDescent="0.25">
      <c r="A33" s="186" t="s">
        <v>2</v>
      </c>
      <c r="B33" s="187">
        <v>0.32260947274352098</v>
      </c>
      <c r="C33" s="188">
        <v>0.59874888293118855</v>
      </c>
      <c r="D33" s="189">
        <v>7.8641644325290444E-2</v>
      </c>
    </row>
    <row r="34" spans="1:4" ht="15.75" thickBot="1" x14ac:dyDescent="0.3">
      <c r="A34" s="230" t="s">
        <v>164</v>
      </c>
      <c r="B34" s="231">
        <v>0.25366783387261205</v>
      </c>
      <c r="C34" s="231">
        <v>0.69101546917246581</v>
      </c>
      <c r="D34" s="231">
        <v>5.5316696954922209E-2</v>
      </c>
    </row>
    <row r="37" spans="1:4" ht="15.75" thickBot="1" x14ac:dyDescent="0.3">
      <c r="B37" s="313" t="s">
        <v>183</v>
      </c>
      <c r="C37" s="314"/>
      <c r="D37" s="315"/>
    </row>
    <row r="38" spans="1:4" x14ac:dyDescent="0.25">
      <c r="A38" s="178" t="s">
        <v>125</v>
      </c>
      <c r="B38" s="191" t="s">
        <v>184</v>
      </c>
      <c r="C38" s="180" t="s">
        <v>185</v>
      </c>
      <c r="D38" s="181" t="s">
        <v>186</v>
      </c>
    </row>
    <row r="39" spans="1:4" x14ac:dyDescent="0.25">
      <c r="A39" s="182" t="s">
        <v>46</v>
      </c>
      <c r="B39" s="183">
        <v>0.21449704142011836</v>
      </c>
      <c r="C39" s="184">
        <v>0.73668639053254437</v>
      </c>
      <c r="D39" s="185">
        <v>4.8816568047337278E-2</v>
      </c>
    </row>
    <row r="40" spans="1:4" x14ac:dyDescent="0.25">
      <c r="A40" s="186" t="s">
        <v>47</v>
      </c>
      <c r="B40" s="187">
        <v>0.33333333333333331</v>
      </c>
      <c r="C40" s="188">
        <v>0.59139784946236562</v>
      </c>
      <c r="D40" s="189">
        <v>7.5268817204301078E-2</v>
      </c>
    </row>
    <row r="41" spans="1:4" x14ac:dyDescent="0.25">
      <c r="A41" s="182" t="s">
        <v>48</v>
      </c>
      <c r="B41" s="183">
        <v>0.25524475524475526</v>
      </c>
      <c r="C41" s="184">
        <v>0.65384615384615385</v>
      </c>
      <c r="D41" s="185">
        <v>9.0909090909090912E-2</v>
      </c>
    </row>
    <row r="42" spans="1:4" x14ac:dyDescent="0.25">
      <c r="A42" s="186" t="s">
        <v>49</v>
      </c>
      <c r="B42" s="187">
        <v>0.45483870967741935</v>
      </c>
      <c r="C42" s="188">
        <v>0.49677419354838709</v>
      </c>
      <c r="D42" s="189">
        <v>4.8387096774193547E-2</v>
      </c>
    </row>
    <row r="43" spans="1:4" x14ac:dyDescent="0.25">
      <c r="A43" s="182" t="s">
        <v>50</v>
      </c>
      <c r="B43" s="183">
        <v>8.4033613445378158E-2</v>
      </c>
      <c r="C43" s="184">
        <v>0.90756302521008403</v>
      </c>
      <c r="D43" s="185">
        <v>8.4033613445378148E-3</v>
      </c>
    </row>
    <row r="44" spans="1:4" x14ac:dyDescent="0.25">
      <c r="A44" s="190" t="s">
        <v>51</v>
      </c>
      <c r="B44" s="187">
        <v>0.2344632768361582</v>
      </c>
      <c r="C44" s="188">
        <v>0.73163841807909602</v>
      </c>
      <c r="D44" s="189">
        <v>3.3898305084745763E-2</v>
      </c>
    </row>
    <row r="45" spans="1:4" x14ac:dyDescent="0.25">
      <c r="A45" s="182" t="s">
        <v>52</v>
      </c>
      <c r="B45" s="183">
        <v>0.33771353482260186</v>
      </c>
      <c r="C45" s="184">
        <v>0.60840998685939551</v>
      </c>
      <c r="D45" s="185">
        <v>5.387647831800263E-2</v>
      </c>
    </row>
    <row r="46" spans="1:4" x14ac:dyDescent="0.25">
      <c r="A46" s="186" t="s">
        <v>53</v>
      </c>
      <c r="B46" s="187">
        <v>0.39059967585089139</v>
      </c>
      <c r="C46" s="188">
        <v>0.53970826580226905</v>
      </c>
      <c r="D46" s="189">
        <v>6.9692058346839544E-2</v>
      </c>
    </row>
    <row r="47" spans="1:4" x14ac:dyDescent="0.25">
      <c r="A47" s="182" t="s">
        <v>54</v>
      </c>
      <c r="B47" s="183">
        <v>0.30092592592592593</v>
      </c>
      <c r="C47" s="184">
        <v>0.66203703703703709</v>
      </c>
      <c r="D47" s="185">
        <v>3.7037037037037035E-2</v>
      </c>
    </row>
    <row r="48" spans="1:4" x14ac:dyDescent="0.25">
      <c r="A48" s="186" t="s">
        <v>55</v>
      </c>
      <c r="B48" s="187">
        <v>0.28719567177637512</v>
      </c>
      <c r="C48" s="188">
        <v>0.67403065825067632</v>
      </c>
      <c r="D48" s="189">
        <v>3.87736699729486E-2</v>
      </c>
    </row>
    <row r="49" spans="1:4" x14ac:dyDescent="0.25">
      <c r="A49" s="182" t="s">
        <v>56</v>
      </c>
      <c r="B49" s="183">
        <v>0.23684210526315788</v>
      </c>
      <c r="C49" s="184">
        <v>0.72807017543859653</v>
      </c>
      <c r="D49" s="185">
        <v>3.5087719298245612E-2</v>
      </c>
    </row>
    <row r="50" spans="1:4" x14ac:dyDescent="0.25">
      <c r="A50" s="186" t="s">
        <v>57</v>
      </c>
      <c r="B50" s="187">
        <v>0.29992630803242448</v>
      </c>
      <c r="C50" s="188">
        <v>0.66470154753131905</v>
      </c>
      <c r="D50" s="189">
        <v>3.5372144436256449E-2</v>
      </c>
    </row>
    <row r="51" spans="1:4" x14ac:dyDescent="0.25">
      <c r="A51" s="182" t="s">
        <v>58</v>
      </c>
      <c r="B51" s="183">
        <v>0.29071803852889666</v>
      </c>
      <c r="C51" s="184">
        <v>0.60770577933450087</v>
      </c>
      <c r="D51" s="185">
        <v>0.10157618213660245</v>
      </c>
    </row>
    <row r="52" spans="1:4" x14ac:dyDescent="0.25">
      <c r="A52" s="186" t="s">
        <v>59</v>
      </c>
      <c r="B52" s="187">
        <v>0.18032786885245902</v>
      </c>
      <c r="C52" s="188">
        <v>0.73224043715846998</v>
      </c>
      <c r="D52" s="189">
        <v>8.7431693989071038E-2</v>
      </c>
    </row>
    <row r="53" spans="1:4" x14ac:dyDescent="0.25">
      <c r="A53" s="182" t="s">
        <v>60</v>
      </c>
      <c r="B53" s="183">
        <v>0.34992458521870284</v>
      </c>
      <c r="C53" s="184">
        <v>0.5867269984917044</v>
      </c>
      <c r="D53" s="185">
        <v>6.3348416289592757E-2</v>
      </c>
    </row>
    <row r="54" spans="1:4" x14ac:dyDescent="0.25">
      <c r="A54" s="186" t="s">
        <v>61</v>
      </c>
      <c r="B54" s="187">
        <v>0.2597209050264192</v>
      </c>
      <c r="C54" s="188">
        <v>0.69516325701124504</v>
      </c>
      <c r="D54" s="189">
        <v>4.5115837962335724E-2</v>
      </c>
    </row>
    <row r="55" spans="1:4" x14ac:dyDescent="0.25">
      <c r="A55" s="182" t="s">
        <v>62</v>
      </c>
      <c r="B55" s="183">
        <v>0.18722466960352424</v>
      </c>
      <c r="C55" s="184">
        <v>0.74008810572687223</v>
      </c>
      <c r="D55" s="185">
        <v>7.268722466960352E-2</v>
      </c>
    </row>
    <row r="56" spans="1:4" x14ac:dyDescent="0.25">
      <c r="A56" s="186" t="s">
        <v>63</v>
      </c>
      <c r="B56" s="187">
        <v>0.32817037754114231</v>
      </c>
      <c r="C56" s="188">
        <v>0.59051306873184894</v>
      </c>
      <c r="D56" s="189">
        <v>8.1316553727008717E-2</v>
      </c>
    </row>
    <row r="57" spans="1:4" x14ac:dyDescent="0.25">
      <c r="A57" s="182" t="s">
        <v>64</v>
      </c>
      <c r="B57" s="183">
        <v>0.1360662887047536</v>
      </c>
      <c r="C57" s="184">
        <v>0.80026166593981685</v>
      </c>
      <c r="D57" s="185">
        <v>6.3672045355429571E-2</v>
      </c>
    </row>
    <row r="58" spans="1:4" x14ac:dyDescent="0.25">
      <c r="A58" s="186" t="s">
        <v>65</v>
      </c>
      <c r="B58" s="187">
        <v>0.12371134020618557</v>
      </c>
      <c r="C58" s="188">
        <v>0.82474226804123707</v>
      </c>
      <c r="D58" s="189">
        <v>5.1546391752577317E-2</v>
      </c>
    </row>
    <row r="59" spans="1:4" x14ac:dyDescent="0.25">
      <c r="A59" s="192" t="s">
        <v>66</v>
      </c>
      <c r="B59" s="193">
        <v>0.17194570135746606</v>
      </c>
      <c r="C59" s="194">
        <v>0.74660633484162897</v>
      </c>
      <c r="D59" s="195">
        <v>8.1447963800904979E-2</v>
      </c>
    </row>
    <row r="60" spans="1:4" ht="15.75" thickBot="1" x14ac:dyDescent="0.3">
      <c r="A60" s="196" t="s">
        <v>67</v>
      </c>
      <c r="B60" s="197">
        <v>0.16981132075471697</v>
      </c>
      <c r="C60" s="198">
        <v>0.71698113207547165</v>
      </c>
      <c r="D60" s="199">
        <v>0.11320754716981132</v>
      </c>
    </row>
    <row r="61" spans="1:4" ht="15.75" thickBot="1" x14ac:dyDescent="0.3">
      <c r="A61" s="232" t="s">
        <v>164</v>
      </c>
      <c r="B61" s="200">
        <v>0.25366783387261205</v>
      </c>
      <c r="C61" s="201">
        <v>0.69101546917246581</v>
      </c>
      <c r="D61" s="202">
        <v>5.5316696954922209E-2</v>
      </c>
    </row>
    <row r="63" spans="1:4" ht="15.75" thickBot="1" x14ac:dyDescent="0.3"/>
    <row r="64" spans="1:4" ht="15.75" thickBot="1" x14ac:dyDescent="0.3">
      <c r="B64" s="310" t="s">
        <v>183</v>
      </c>
      <c r="C64" s="311"/>
      <c r="D64" s="311"/>
    </row>
    <row r="65" spans="1:4" x14ac:dyDescent="0.25">
      <c r="A65" s="178" t="s">
        <v>127</v>
      </c>
      <c r="B65" s="179" t="s">
        <v>184</v>
      </c>
      <c r="C65" s="180" t="s">
        <v>185</v>
      </c>
      <c r="D65" s="180" t="s">
        <v>186</v>
      </c>
    </row>
    <row r="66" spans="1:4" x14ac:dyDescent="0.25">
      <c r="A66" s="182" t="s">
        <v>24</v>
      </c>
      <c r="B66" s="183">
        <v>0.2601054481546573</v>
      </c>
      <c r="C66" s="184">
        <v>0.7152899824253075</v>
      </c>
      <c r="D66" s="203">
        <v>2.4604569420035149E-2</v>
      </c>
    </row>
    <row r="67" spans="1:4" x14ac:dyDescent="0.25">
      <c r="A67" s="186" t="s">
        <v>188</v>
      </c>
      <c r="B67" s="187">
        <v>0.25099601593625498</v>
      </c>
      <c r="C67" s="188">
        <v>0.71314741035856577</v>
      </c>
      <c r="D67" s="204">
        <v>3.5856573705179286E-2</v>
      </c>
    </row>
    <row r="68" spans="1:4" ht="30" x14ac:dyDescent="0.25">
      <c r="A68" s="182" t="s">
        <v>25</v>
      </c>
      <c r="B68" s="183">
        <v>0.38202247191011235</v>
      </c>
      <c r="C68" s="184">
        <v>0.5561797752808989</v>
      </c>
      <c r="D68" s="203">
        <v>6.1797752808988762E-2</v>
      </c>
    </row>
    <row r="69" spans="1:4" x14ac:dyDescent="0.25">
      <c r="A69" s="186" t="s">
        <v>189</v>
      </c>
      <c r="B69" s="187">
        <v>0.28994082840236685</v>
      </c>
      <c r="C69" s="188">
        <v>0.65680473372781067</v>
      </c>
      <c r="D69" s="204">
        <v>5.3254437869822487E-2</v>
      </c>
    </row>
    <row r="70" spans="1:4" x14ac:dyDescent="0.25">
      <c r="A70" s="182" t="s">
        <v>190</v>
      </c>
      <c r="B70" s="183">
        <v>0.20982142857142858</v>
      </c>
      <c r="C70" s="184">
        <v>0.7232142857142857</v>
      </c>
      <c r="D70" s="203">
        <v>6.6964285714285712E-2</v>
      </c>
    </row>
    <row r="71" spans="1:4" x14ac:dyDescent="0.25">
      <c r="A71" s="190" t="s">
        <v>26</v>
      </c>
      <c r="B71" s="187">
        <v>0.19413919413919414</v>
      </c>
      <c r="C71" s="188">
        <v>0.75457875457875456</v>
      </c>
      <c r="D71" s="204">
        <v>5.128205128205128E-2</v>
      </c>
    </row>
    <row r="72" spans="1:4" ht="30" x14ac:dyDescent="0.25">
      <c r="A72" s="182" t="s">
        <v>191</v>
      </c>
      <c r="B72" s="183">
        <v>0.24447174447174447</v>
      </c>
      <c r="C72" s="184">
        <v>0.71007371007371012</v>
      </c>
      <c r="D72" s="203">
        <v>4.5454545454545456E-2</v>
      </c>
    </row>
    <row r="73" spans="1:4" x14ac:dyDescent="0.25">
      <c r="A73" s="186" t="s">
        <v>27</v>
      </c>
      <c r="B73" s="187">
        <v>0.22253521126760564</v>
      </c>
      <c r="C73" s="188">
        <v>0.73521126760563382</v>
      </c>
      <c r="D73" s="204">
        <v>4.2253521126760563E-2</v>
      </c>
    </row>
    <row r="74" spans="1:4" x14ac:dyDescent="0.25">
      <c r="A74" s="182" t="s">
        <v>28</v>
      </c>
      <c r="B74" s="183">
        <v>0.23925667828106853</v>
      </c>
      <c r="C74" s="184">
        <v>0.67363530778164926</v>
      </c>
      <c r="D74" s="203">
        <v>8.7108013937282236E-2</v>
      </c>
    </row>
    <row r="75" spans="1:4" x14ac:dyDescent="0.25">
      <c r="A75" s="186" t="s">
        <v>29</v>
      </c>
      <c r="B75" s="187">
        <v>0.27401574803149609</v>
      </c>
      <c r="C75" s="188">
        <v>0.64881889763779532</v>
      </c>
      <c r="D75" s="204">
        <v>7.716535433070866E-2</v>
      </c>
    </row>
    <row r="76" spans="1:4" x14ac:dyDescent="0.25">
      <c r="A76" s="182" t="s">
        <v>30</v>
      </c>
      <c r="B76" s="183">
        <v>0.13725490196078433</v>
      </c>
      <c r="C76" s="184">
        <v>0.80570409982174684</v>
      </c>
      <c r="D76" s="203">
        <v>5.7040998217468802E-2</v>
      </c>
    </row>
    <row r="77" spans="1:4" x14ac:dyDescent="0.25">
      <c r="A77" s="186" t="s">
        <v>31</v>
      </c>
      <c r="B77" s="187">
        <v>0.30555555555555558</v>
      </c>
      <c r="C77" s="188">
        <v>0.63888888888888884</v>
      </c>
      <c r="D77" s="204">
        <v>5.5555555555555552E-2</v>
      </c>
    </row>
    <row r="78" spans="1:4" x14ac:dyDescent="0.25">
      <c r="A78" s="182" t="s">
        <v>32</v>
      </c>
      <c r="B78" s="183">
        <v>0.22159090909090909</v>
      </c>
      <c r="C78" s="184">
        <v>0.71022727272727271</v>
      </c>
      <c r="D78" s="203">
        <v>6.8181818181818177E-2</v>
      </c>
    </row>
    <row r="79" spans="1:4" x14ac:dyDescent="0.25">
      <c r="A79" s="186" t="s">
        <v>33</v>
      </c>
      <c r="B79" s="187">
        <v>0.42222222222222222</v>
      </c>
      <c r="C79" s="188">
        <v>0.46666666666666667</v>
      </c>
      <c r="D79" s="204">
        <v>0.1111111111111111</v>
      </c>
    </row>
    <row r="80" spans="1:4" x14ac:dyDescent="0.25">
      <c r="A80" s="182" t="s">
        <v>34</v>
      </c>
      <c r="B80" s="183">
        <v>0.3122923588039867</v>
      </c>
      <c r="C80" s="184">
        <v>0.63953488372093026</v>
      </c>
      <c r="D80" s="203">
        <v>4.817275747508306E-2</v>
      </c>
    </row>
    <row r="81" spans="1:4" x14ac:dyDescent="0.25">
      <c r="A81" s="186" t="s">
        <v>35</v>
      </c>
      <c r="B81" s="187">
        <v>0.27515400410677621</v>
      </c>
      <c r="C81" s="188">
        <v>0.68993839835728954</v>
      </c>
      <c r="D81" s="204">
        <v>3.4907597535934289E-2</v>
      </c>
    </row>
    <row r="82" spans="1:4" x14ac:dyDescent="0.25">
      <c r="A82" s="182" t="s">
        <v>36</v>
      </c>
      <c r="B82" s="183">
        <v>0.22373188405797101</v>
      </c>
      <c r="C82" s="184">
        <v>0.75452898550724634</v>
      </c>
      <c r="D82" s="203">
        <v>2.1739130434782608E-2</v>
      </c>
    </row>
    <row r="83" spans="1:4" x14ac:dyDescent="0.25">
      <c r="A83" s="186" t="s">
        <v>37</v>
      </c>
      <c r="B83" s="187">
        <v>0.21568627450980393</v>
      </c>
      <c r="C83" s="188">
        <v>0.74509803921568629</v>
      </c>
      <c r="D83" s="204">
        <v>3.9215686274509803E-2</v>
      </c>
    </row>
    <row r="84" spans="1:4" ht="30" x14ac:dyDescent="0.25">
      <c r="A84" s="182" t="s">
        <v>38</v>
      </c>
      <c r="B84" s="183">
        <v>0.30734966592427615</v>
      </c>
      <c r="C84" s="184">
        <v>0.63919821826280621</v>
      </c>
      <c r="D84" s="203">
        <v>5.3452115812917596E-2</v>
      </c>
    </row>
    <row r="85" spans="1:4" x14ac:dyDescent="0.25">
      <c r="A85" s="186" t="s">
        <v>39</v>
      </c>
      <c r="B85" s="187">
        <v>0.29107981220657275</v>
      </c>
      <c r="C85" s="188">
        <v>0.66666666666666663</v>
      </c>
      <c r="D85" s="204">
        <v>4.2253521126760563E-2</v>
      </c>
    </row>
    <row r="86" spans="1:4" x14ac:dyDescent="0.25">
      <c r="A86" s="192" t="s">
        <v>40</v>
      </c>
      <c r="B86" s="183">
        <v>0.29411764705882354</v>
      </c>
      <c r="C86" s="184">
        <v>0.65240641711229952</v>
      </c>
      <c r="D86" s="203">
        <v>5.3475935828877004E-2</v>
      </c>
    </row>
    <row r="87" spans="1:4" x14ac:dyDescent="0.25">
      <c r="A87" s="196" t="s">
        <v>41</v>
      </c>
      <c r="B87" s="187">
        <v>0.33431516936671574</v>
      </c>
      <c r="C87" s="188">
        <v>0.62886597938144329</v>
      </c>
      <c r="D87" s="204">
        <v>3.6818851251840944E-2</v>
      </c>
    </row>
    <row r="88" spans="1:4" ht="30" x14ac:dyDescent="0.25">
      <c r="A88" s="182" t="s">
        <v>192</v>
      </c>
      <c r="B88" s="183">
        <v>0.18888888888888888</v>
      </c>
      <c r="C88" s="184">
        <v>0.8</v>
      </c>
      <c r="D88" s="203">
        <v>1.1111111111111112E-2</v>
      </c>
    </row>
    <row r="89" spans="1:4" x14ac:dyDescent="0.25">
      <c r="A89" s="205" t="s">
        <v>43</v>
      </c>
      <c r="B89" s="187">
        <v>0.28409767718880286</v>
      </c>
      <c r="C89" s="188">
        <v>0.64264443120905301</v>
      </c>
      <c r="D89" s="204">
        <v>7.3257891602144132E-2</v>
      </c>
    </row>
    <row r="90" spans="1:4" x14ac:dyDescent="0.25">
      <c r="A90" s="182" t="s">
        <v>44</v>
      </c>
      <c r="B90" s="183">
        <v>0.27</v>
      </c>
      <c r="C90" s="184">
        <v>0.7</v>
      </c>
      <c r="D90" s="203">
        <v>0.03</v>
      </c>
    </row>
    <row r="91" spans="1:4" ht="15.75" thickBot="1" x14ac:dyDescent="0.3">
      <c r="A91" s="206" t="s">
        <v>45</v>
      </c>
      <c r="B91" s="207">
        <v>0.2516703786191537</v>
      </c>
      <c r="C91" s="208">
        <v>0.68596881959910916</v>
      </c>
      <c r="D91" s="209">
        <v>6.2360801781737196E-2</v>
      </c>
    </row>
    <row r="92" spans="1:4" ht="15.75" thickBot="1" x14ac:dyDescent="0.3">
      <c r="A92" s="233" t="s">
        <v>9</v>
      </c>
      <c r="B92" s="234">
        <v>0.25366783387261205</v>
      </c>
      <c r="C92" s="235">
        <v>0.69101546917246581</v>
      </c>
      <c r="D92" s="236">
        <v>5.5316696954922209E-2</v>
      </c>
    </row>
  </sheetData>
  <mergeCells count="4">
    <mergeCell ref="A1:C2"/>
    <mergeCell ref="B12:D12"/>
    <mergeCell ref="B37:D37"/>
    <mergeCell ref="B64:D6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sqref="A1:XFD1048576"/>
    </sheetView>
  </sheetViews>
  <sheetFormatPr baseColWidth="10" defaultRowHeight="15" x14ac:dyDescent="0.25"/>
  <cols>
    <col min="1" max="1" width="57.28515625" style="5" customWidth="1"/>
    <col min="2" max="2" width="18" style="5" bestFit="1" customWidth="1"/>
    <col min="3" max="3" width="19.7109375" style="5" bestFit="1" customWidth="1"/>
    <col min="4" max="4" width="16.5703125" style="5" bestFit="1" customWidth="1"/>
    <col min="5" max="5" width="4" style="5" customWidth="1"/>
    <col min="6" max="16384" width="11.42578125" style="5"/>
  </cols>
  <sheetData>
    <row r="1" spans="1:4" ht="24" thickBot="1" x14ac:dyDescent="0.4">
      <c r="A1" s="304" t="s">
        <v>73</v>
      </c>
      <c r="B1" s="304"/>
      <c r="C1" s="304"/>
      <c r="D1" s="304"/>
    </row>
    <row r="3" spans="1:4" x14ac:dyDescent="0.25">
      <c r="A3" s="5" t="s">
        <v>200</v>
      </c>
      <c r="B3" s="19" t="s">
        <v>201</v>
      </c>
      <c r="C3" s="57" t="s">
        <v>133</v>
      </c>
    </row>
    <row r="4" spans="1:4" x14ac:dyDescent="0.25">
      <c r="A4" s="62" t="s">
        <v>124</v>
      </c>
      <c r="B4" s="63">
        <v>15681</v>
      </c>
      <c r="C4" s="283">
        <f>Tabla137[[#This Row],[17.271]]/Tabla137[[#Headers],[17.271]]</f>
        <v>0.90793816223727641</v>
      </c>
    </row>
    <row r="5" spans="1:4" ht="15.75" thickBot="1" x14ac:dyDescent="0.3">
      <c r="A5" s="58" t="s">
        <v>117</v>
      </c>
      <c r="B5" s="59">
        <v>1590</v>
      </c>
      <c r="C5" s="60">
        <f>Tabla137[[#This Row],[17.271]]/Tabla137[[#Headers],[17.271]]</f>
        <v>9.2061837762723642E-2</v>
      </c>
    </row>
    <row r="6" spans="1:4" ht="15.75" customHeight="1" thickTop="1" x14ac:dyDescent="0.25">
      <c r="A6" s="61" t="s">
        <v>118</v>
      </c>
      <c r="B6" s="4">
        <v>61</v>
      </c>
      <c r="C6" s="6">
        <f>Tabla137[[#This Row],[17.271]]/Tabla137[[#Headers],[17.271]]</f>
        <v>3.5319321405824795E-3</v>
      </c>
    </row>
    <row r="7" spans="1:4" x14ac:dyDescent="0.25">
      <c r="A7" s="61" t="s">
        <v>119</v>
      </c>
      <c r="B7" s="4">
        <v>137</v>
      </c>
      <c r="C7" s="6">
        <f>Tabla137[[#This Row],[17.271]]/Tabla137[[#Headers],[17.271]]</f>
        <v>7.9323721845868805E-3</v>
      </c>
    </row>
    <row r="8" spans="1:4" x14ac:dyDescent="0.25">
      <c r="A8" s="61" t="s">
        <v>120</v>
      </c>
      <c r="B8" s="4">
        <v>607</v>
      </c>
      <c r="C8" s="6">
        <f>Tabla137[[#This Row],[17.271]]/Tabla137[[#Headers],[17.271]]</f>
        <v>3.514561982514041E-2</v>
      </c>
    </row>
    <row r="9" spans="1:4" x14ac:dyDescent="0.25">
      <c r="A9" s="61" t="s">
        <v>121</v>
      </c>
      <c r="B9" s="4">
        <v>550</v>
      </c>
      <c r="C9" s="6">
        <f>Tabla137[[#This Row],[17.271]]/Tabla137[[#Headers],[17.271]]</f>
        <v>3.1845289792137112E-2</v>
      </c>
    </row>
    <row r="10" spans="1:4" x14ac:dyDescent="0.25">
      <c r="A10" s="61" t="s">
        <v>122</v>
      </c>
      <c r="B10" s="4">
        <v>215</v>
      </c>
      <c r="C10" s="6">
        <f>Tabla137[[#This Row],[17.271]]/Tabla137[[#Headers],[17.271]]</f>
        <v>1.2448613282380869E-2</v>
      </c>
    </row>
    <row r="11" spans="1:4" x14ac:dyDescent="0.25">
      <c r="A11" s="61" t="s">
        <v>123</v>
      </c>
      <c r="B11" s="4">
        <v>20</v>
      </c>
      <c r="C11" s="6">
        <f>Tabla137[[#This Row],[17.271]]/Tabla137[[#Headers],[17.271]]</f>
        <v>1.1580105378958948E-3</v>
      </c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sqref="A1:B1"/>
    </sheetView>
  </sheetViews>
  <sheetFormatPr baseColWidth="10" defaultRowHeight="15" x14ac:dyDescent="0.25"/>
  <cols>
    <col min="1" max="1" width="19.140625" customWidth="1"/>
    <col min="2" max="2" width="22.85546875" customWidth="1"/>
  </cols>
  <sheetData>
    <row r="1" spans="1:2" ht="23.25" x14ac:dyDescent="0.35">
      <c r="A1" s="297" t="s">
        <v>141</v>
      </c>
      <c r="B1" s="297"/>
    </row>
    <row r="2" spans="1:2" x14ac:dyDescent="0.25">
      <c r="A2" s="5" t="s">
        <v>142</v>
      </c>
      <c r="B2" s="5" t="s">
        <v>143</v>
      </c>
    </row>
    <row r="3" spans="1:2" x14ac:dyDescent="0.25">
      <c r="A3" s="68">
        <v>41974</v>
      </c>
      <c r="B3" s="69">
        <v>1727001</v>
      </c>
    </row>
    <row r="4" spans="1:2" x14ac:dyDescent="0.25">
      <c r="A4" s="68">
        <v>42005</v>
      </c>
      <c r="B4" s="69">
        <v>196442</v>
      </c>
    </row>
    <row r="5" spans="1:2" x14ac:dyDescent="0.25">
      <c r="A5" s="68">
        <v>42036</v>
      </c>
      <c r="B5" s="69">
        <v>169949</v>
      </c>
    </row>
    <row r="6" spans="1:2" x14ac:dyDescent="0.25">
      <c r="A6" s="68">
        <v>42064</v>
      </c>
      <c r="B6" s="69">
        <v>764608</v>
      </c>
    </row>
    <row r="7" spans="1:2" x14ac:dyDescent="0.25">
      <c r="A7" s="68">
        <v>42095</v>
      </c>
      <c r="B7" s="69">
        <v>290084</v>
      </c>
    </row>
    <row r="8" spans="1:2" x14ac:dyDescent="0.25">
      <c r="A8" s="68">
        <v>42125</v>
      </c>
      <c r="B8" s="69">
        <v>162223</v>
      </c>
    </row>
    <row r="9" spans="1:2" x14ac:dyDescent="0.25">
      <c r="A9" s="68">
        <v>42156</v>
      </c>
      <c r="B9" s="69">
        <v>161414</v>
      </c>
    </row>
    <row r="10" spans="1:2" x14ac:dyDescent="0.25">
      <c r="A10" s="68">
        <v>42186</v>
      </c>
      <c r="B10" s="69">
        <v>150925</v>
      </c>
    </row>
    <row r="11" spans="1:2" x14ac:dyDescent="0.25">
      <c r="A11" s="68">
        <v>42217</v>
      </c>
      <c r="B11" s="69">
        <v>116117</v>
      </c>
    </row>
    <row r="12" spans="1:2" x14ac:dyDescent="0.25">
      <c r="A12" s="68">
        <v>42248</v>
      </c>
      <c r="B12" s="69">
        <v>166407</v>
      </c>
    </row>
    <row r="13" spans="1:2" x14ac:dyDescent="0.25">
      <c r="A13" s="68">
        <v>42278</v>
      </c>
      <c r="B13" s="69">
        <v>155822</v>
      </c>
    </row>
    <row r="14" spans="1:2" x14ac:dyDescent="0.25">
      <c r="A14" s="68">
        <v>42309</v>
      </c>
      <c r="B14" s="69">
        <v>190167</v>
      </c>
    </row>
    <row r="15" spans="1:2" x14ac:dyDescent="0.25">
      <c r="A15" s="68">
        <v>42339</v>
      </c>
      <c r="B15" s="69">
        <v>211798</v>
      </c>
    </row>
    <row r="16" spans="1:2" x14ac:dyDescent="0.25">
      <c r="A16" s="68">
        <v>42370</v>
      </c>
      <c r="B16" s="69">
        <v>150892</v>
      </c>
    </row>
    <row r="17" spans="1:2" x14ac:dyDescent="0.25">
      <c r="A17" s="68">
        <v>42401</v>
      </c>
      <c r="B17" s="69">
        <v>142928</v>
      </c>
    </row>
    <row r="18" spans="1:2" x14ac:dyDescent="0.25">
      <c r="A18" s="68">
        <v>42430</v>
      </c>
      <c r="B18" s="69">
        <v>123326</v>
      </c>
    </row>
    <row r="19" spans="1:2" x14ac:dyDescent="0.25">
      <c r="A19" s="68">
        <v>42461</v>
      </c>
      <c r="B19" s="69">
        <v>186928</v>
      </c>
    </row>
    <row r="20" spans="1:2" x14ac:dyDescent="0.25">
      <c r="A20" s="68">
        <v>42491</v>
      </c>
      <c r="B20" s="69">
        <v>165092</v>
      </c>
    </row>
    <row r="21" spans="1:2" x14ac:dyDescent="0.25">
      <c r="A21" s="68">
        <v>42522</v>
      </c>
      <c r="B21" s="69">
        <v>148580</v>
      </c>
    </row>
    <row r="22" spans="1:2" x14ac:dyDescent="0.25">
      <c r="A22" s="68">
        <v>42552</v>
      </c>
      <c r="B22" s="69">
        <v>139050</v>
      </c>
    </row>
    <row r="23" spans="1:2" ht="14.45" x14ac:dyDescent="0.3">
      <c r="A23" s="68">
        <v>42583</v>
      </c>
      <c r="B23" s="69">
        <v>130638</v>
      </c>
    </row>
    <row r="24" spans="1:2" ht="14.45" x14ac:dyDescent="0.3">
      <c r="A24" s="68">
        <v>42614</v>
      </c>
      <c r="B24" s="69">
        <v>186418</v>
      </c>
    </row>
    <row r="25" spans="1:2" ht="14.45" x14ac:dyDescent="0.3">
      <c r="A25" s="68">
        <v>42644</v>
      </c>
      <c r="B25" s="69">
        <v>202308</v>
      </c>
    </row>
    <row r="26" spans="1:2" ht="14.45" x14ac:dyDescent="0.3">
      <c r="A26" s="68">
        <v>42675</v>
      </c>
      <c r="B26" s="69">
        <v>227881</v>
      </c>
    </row>
    <row r="27" spans="1:2" ht="14.45" x14ac:dyDescent="0.3">
      <c r="A27" s="68">
        <v>42705</v>
      </c>
      <c r="B27" s="69">
        <v>177617</v>
      </c>
    </row>
    <row r="28" spans="1:2" ht="14.45" x14ac:dyDescent="0.3">
      <c r="A28" s="68">
        <v>42736</v>
      </c>
      <c r="B28" s="69">
        <v>227665</v>
      </c>
    </row>
    <row r="29" spans="1:2" ht="14.45" x14ac:dyDescent="0.3">
      <c r="A29" s="68">
        <v>42767</v>
      </c>
      <c r="B29" s="69">
        <v>239241</v>
      </c>
    </row>
    <row r="30" spans="1:2" x14ac:dyDescent="0.25">
      <c r="A30" s="68">
        <v>42795</v>
      </c>
      <c r="B30" s="69">
        <v>250351</v>
      </c>
    </row>
    <row r="31" spans="1:2" x14ac:dyDescent="0.25">
      <c r="A31" s="68">
        <v>42826</v>
      </c>
      <c r="B31" s="69">
        <v>195812</v>
      </c>
    </row>
    <row r="32" spans="1:2" x14ac:dyDescent="0.25">
      <c r="A32" s="68">
        <v>42856</v>
      </c>
      <c r="B32" s="69">
        <v>233553</v>
      </c>
    </row>
    <row r="33" spans="1:2" x14ac:dyDescent="0.25">
      <c r="A33" s="68">
        <v>42887</v>
      </c>
      <c r="B33" s="69">
        <v>209837</v>
      </c>
    </row>
    <row r="34" spans="1:2" x14ac:dyDescent="0.25">
      <c r="A34" s="68">
        <v>42917</v>
      </c>
      <c r="B34" s="69">
        <v>183651</v>
      </c>
    </row>
    <row r="35" spans="1:2" x14ac:dyDescent="0.25">
      <c r="A35" s="68">
        <v>42948</v>
      </c>
      <c r="B35" s="69">
        <v>140470</v>
      </c>
    </row>
    <row r="36" spans="1:2" x14ac:dyDescent="0.25">
      <c r="A36" s="68">
        <v>42979</v>
      </c>
      <c r="B36" s="69">
        <v>199171</v>
      </c>
    </row>
    <row r="37" spans="1:2" x14ac:dyDescent="0.25">
      <c r="A37" s="68">
        <v>43009</v>
      </c>
      <c r="B37" s="69">
        <v>244172</v>
      </c>
    </row>
    <row r="38" spans="1:2" x14ac:dyDescent="0.25">
      <c r="A38" s="68">
        <v>43040</v>
      </c>
      <c r="B38" s="69">
        <v>209214</v>
      </c>
    </row>
    <row r="39" spans="1:2" x14ac:dyDescent="0.25">
      <c r="A39" s="68">
        <v>43070</v>
      </c>
      <c r="B39" s="69">
        <v>187054</v>
      </c>
    </row>
    <row r="40" spans="1:2" x14ac:dyDescent="0.25">
      <c r="A40" s="68">
        <v>43101</v>
      </c>
      <c r="B40" s="69">
        <v>265142</v>
      </c>
    </row>
    <row r="41" spans="1:2" x14ac:dyDescent="0.25">
      <c r="A41" s="68">
        <v>43132</v>
      </c>
      <c r="B41" s="69">
        <v>313158</v>
      </c>
    </row>
    <row r="42" spans="1:2" x14ac:dyDescent="0.25">
      <c r="A42" s="68">
        <v>43160</v>
      </c>
      <c r="B42" s="69">
        <v>302333</v>
      </c>
    </row>
    <row r="43" spans="1:2" x14ac:dyDescent="0.25">
      <c r="A43" s="68">
        <v>43191</v>
      </c>
      <c r="B43" s="69">
        <v>353846</v>
      </c>
    </row>
    <row r="44" spans="1:2" x14ac:dyDescent="0.25">
      <c r="A44" s="68">
        <v>43221</v>
      </c>
      <c r="B44" s="69">
        <v>357516</v>
      </c>
    </row>
    <row r="45" spans="1:2" x14ac:dyDescent="0.25">
      <c r="A45" s="68">
        <v>43252</v>
      </c>
      <c r="B45" s="70">
        <v>372611.4</v>
      </c>
    </row>
    <row r="46" spans="1:2" x14ac:dyDescent="0.25">
      <c r="A46" s="68">
        <v>43282</v>
      </c>
      <c r="B46" s="69">
        <v>261856</v>
      </c>
    </row>
    <row r="47" spans="1:2" x14ac:dyDescent="0.25">
      <c r="A47" s="68">
        <v>43313</v>
      </c>
      <c r="B47" s="71">
        <v>231426</v>
      </c>
    </row>
    <row r="48" spans="1:2" x14ac:dyDescent="0.25">
      <c r="A48" s="68">
        <v>43344</v>
      </c>
      <c r="B48" s="71">
        <v>302060</v>
      </c>
    </row>
    <row r="49" spans="1:2" x14ac:dyDescent="0.25">
      <c r="A49" s="68">
        <v>43374</v>
      </c>
      <c r="B49" s="71">
        <v>366761</v>
      </c>
    </row>
    <row r="50" spans="1:2" x14ac:dyDescent="0.25">
      <c r="A50" s="68">
        <v>43405</v>
      </c>
      <c r="B50" s="72">
        <v>352125</v>
      </c>
    </row>
    <row r="51" spans="1:2" x14ac:dyDescent="0.25">
      <c r="A51" s="68">
        <v>43435</v>
      </c>
      <c r="B51" s="72">
        <v>285175</v>
      </c>
    </row>
    <row r="52" spans="1:2" x14ac:dyDescent="0.25">
      <c r="A52" s="68">
        <v>43466</v>
      </c>
      <c r="B52" s="71">
        <v>342478</v>
      </c>
    </row>
    <row r="53" spans="1:2" x14ac:dyDescent="0.25">
      <c r="A53" s="68">
        <v>43497</v>
      </c>
      <c r="B53" s="72">
        <v>381287</v>
      </c>
    </row>
    <row r="54" spans="1:2" x14ac:dyDescent="0.25">
      <c r="A54" s="68">
        <v>43525</v>
      </c>
      <c r="B54" s="72">
        <v>406055</v>
      </c>
    </row>
    <row r="55" spans="1:2" x14ac:dyDescent="0.25">
      <c r="A55" s="68">
        <v>43556</v>
      </c>
      <c r="B55" s="71">
        <v>349669</v>
      </c>
    </row>
    <row r="56" spans="1:2" x14ac:dyDescent="0.25">
      <c r="A56" s="68">
        <v>43586</v>
      </c>
      <c r="B56" s="72">
        <v>353216</v>
      </c>
    </row>
    <row r="57" spans="1:2" x14ac:dyDescent="0.25">
      <c r="A57" s="68">
        <v>43617</v>
      </c>
      <c r="B57" s="72">
        <v>348728</v>
      </c>
    </row>
    <row r="58" spans="1:2" x14ac:dyDescent="0.25">
      <c r="A58" s="68">
        <v>43647</v>
      </c>
      <c r="B58" s="69">
        <v>334468</v>
      </c>
    </row>
    <row r="59" spans="1:2" x14ac:dyDescent="0.25">
      <c r="A59" s="68">
        <v>43678</v>
      </c>
      <c r="B59" s="72">
        <v>248361</v>
      </c>
    </row>
    <row r="60" spans="1:2" x14ac:dyDescent="0.25">
      <c r="A60" s="68">
        <v>43709</v>
      </c>
      <c r="B60" s="69">
        <v>356586</v>
      </c>
    </row>
    <row r="61" spans="1:2" x14ac:dyDescent="0.25">
      <c r="A61" s="68">
        <v>43739</v>
      </c>
      <c r="B61" s="72">
        <v>430965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115" zoomScaleNormal="115" workbookViewId="0">
      <selection activeCell="K11" sqref="K11"/>
    </sheetView>
  </sheetViews>
  <sheetFormatPr baseColWidth="10" defaultRowHeight="15" x14ac:dyDescent="0.25"/>
  <sheetData>
    <row r="1" spans="1:14" ht="23.25" x14ac:dyDescent="0.35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thickBot="1" x14ac:dyDescent="0.3"/>
    <row r="4" spans="1:14" ht="15.75" thickBot="1" x14ac:dyDescent="0.3">
      <c r="A4" s="20" t="s">
        <v>157</v>
      </c>
      <c r="B4" s="73" t="s">
        <v>145</v>
      </c>
      <c r="C4" s="74" t="s">
        <v>146</v>
      </c>
      <c r="D4" s="74" t="s">
        <v>147</v>
      </c>
      <c r="E4" s="74" t="s">
        <v>148</v>
      </c>
      <c r="F4" s="74" t="s">
        <v>149</v>
      </c>
      <c r="G4" s="74" t="s">
        <v>150</v>
      </c>
      <c r="H4" s="74" t="s">
        <v>151</v>
      </c>
      <c r="I4" s="74" t="s">
        <v>152</v>
      </c>
      <c r="J4" s="74" t="s">
        <v>153</v>
      </c>
      <c r="K4" s="74" t="s">
        <v>154</v>
      </c>
      <c r="L4" s="74" t="s">
        <v>155</v>
      </c>
      <c r="M4" s="74" t="s">
        <v>156</v>
      </c>
      <c r="N4" s="74" t="s">
        <v>4</v>
      </c>
    </row>
    <row r="5" spans="1:14" ht="15.75" thickBot="1" x14ac:dyDescent="0.3">
      <c r="A5" s="75">
        <v>2014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>
        <v>229508</v>
      </c>
      <c r="N5" s="77">
        <v>229508</v>
      </c>
    </row>
    <row r="6" spans="1:14" ht="15.75" thickBot="1" x14ac:dyDescent="0.3">
      <c r="A6" s="78">
        <v>2015</v>
      </c>
      <c r="B6" s="77">
        <v>44346</v>
      </c>
      <c r="C6" s="77">
        <v>43938</v>
      </c>
      <c r="D6" s="77">
        <v>77426</v>
      </c>
      <c r="E6" s="77">
        <v>44894</v>
      </c>
      <c r="F6" s="77">
        <v>47682</v>
      </c>
      <c r="G6" s="77">
        <v>21982</v>
      </c>
      <c r="H6" s="77">
        <v>35999</v>
      </c>
      <c r="I6" s="77">
        <v>26717</v>
      </c>
      <c r="J6" s="77">
        <v>39797</v>
      </c>
      <c r="K6" s="77">
        <v>44895</v>
      </c>
      <c r="L6" s="77">
        <v>47449</v>
      </c>
      <c r="M6" s="77">
        <v>45316</v>
      </c>
      <c r="N6" s="77">
        <v>520441</v>
      </c>
    </row>
    <row r="7" spans="1:14" ht="15.75" thickBot="1" x14ac:dyDescent="0.3">
      <c r="A7" s="78">
        <v>2016</v>
      </c>
      <c r="B7" s="77">
        <v>39121</v>
      </c>
      <c r="C7" s="77">
        <v>38883</v>
      </c>
      <c r="D7" s="77">
        <v>36936</v>
      </c>
      <c r="E7" s="77">
        <v>53812</v>
      </c>
      <c r="F7" s="77">
        <v>47128</v>
      </c>
      <c r="G7" s="77">
        <v>45166</v>
      </c>
      <c r="H7" s="77">
        <v>44569</v>
      </c>
      <c r="I7" s="77">
        <v>39913</v>
      </c>
      <c r="J7" s="77">
        <v>64623</v>
      </c>
      <c r="K7" s="77">
        <v>73309</v>
      </c>
      <c r="L7" s="77">
        <v>60160</v>
      </c>
      <c r="M7" s="77">
        <v>51436</v>
      </c>
      <c r="N7" s="77">
        <v>595056</v>
      </c>
    </row>
    <row r="8" spans="1:14" ht="15.75" thickBot="1" x14ac:dyDescent="0.3">
      <c r="A8" s="78">
        <v>2017</v>
      </c>
      <c r="B8" s="77">
        <v>68525</v>
      </c>
      <c r="C8" s="77">
        <v>71611</v>
      </c>
      <c r="D8" s="77">
        <v>85417</v>
      </c>
      <c r="E8" s="77">
        <v>67728</v>
      </c>
      <c r="F8" s="77">
        <v>81025</v>
      </c>
      <c r="G8" s="77">
        <v>74467</v>
      </c>
      <c r="H8" s="77">
        <v>67271</v>
      </c>
      <c r="I8" s="77">
        <v>51754</v>
      </c>
      <c r="J8" s="77">
        <v>77772</v>
      </c>
      <c r="K8" s="77">
        <v>95513</v>
      </c>
      <c r="L8" s="77">
        <v>71741</v>
      </c>
      <c r="M8" s="77">
        <v>67860</v>
      </c>
      <c r="N8" s="77">
        <v>880684</v>
      </c>
    </row>
    <row r="9" spans="1:14" ht="15.75" thickBot="1" x14ac:dyDescent="0.3">
      <c r="A9" s="78">
        <v>2018</v>
      </c>
      <c r="B9" s="77">
        <v>93542</v>
      </c>
      <c r="C9" s="77">
        <v>114230</v>
      </c>
      <c r="D9" s="77">
        <v>113060</v>
      </c>
      <c r="E9" s="77">
        <v>131561</v>
      </c>
      <c r="F9" s="77">
        <v>135566</v>
      </c>
      <c r="G9" s="77">
        <v>149752</v>
      </c>
      <c r="H9" s="77">
        <v>89991</v>
      </c>
      <c r="I9" s="77">
        <v>84502</v>
      </c>
      <c r="J9" s="77">
        <v>117800</v>
      </c>
      <c r="K9" s="77">
        <v>141531</v>
      </c>
      <c r="L9" s="77">
        <v>132761</v>
      </c>
      <c r="M9" s="77" t="s">
        <v>158</v>
      </c>
      <c r="N9" s="77">
        <v>1408945</v>
      </c>
    </row>
    <row r="10" spans="1:14" ht="15.75" thickBot="1" x14ac:dyDescent="0.3">
      <c r="A10" s="78">
        <v>2018</v>
      </c>
      <c r="B10" s="77">
        <v>129257</v>
      </c>
      <c r="C10" s="77">
        <v>144022</v>
      </c>
      <c r="D10" s="77">
        <v>153278</v>
      </c>
      <c r="E10" s="77">
        <v>133369</v>
      </c>
      <c r="F10" s="77">
        <v>140113</v>
      </c>
      <c r="G10" s="77">
        <v>141042</v>
      </c>
      <c r="H10" s="77">
        <v>133013</v>
      </c>
      <c r="I10" s="77">
        <v>94602</v>
      </c>
      <c r="J10" s="286">
        <v>145784</v>
      </c>
      <c r="K10" s="77">
        <v>176653</v>
      </c>
      <c r="L10" s="77"/>
      <c r="M10" s="77"/>
      <c r="N10" s="77">
        <f>SUM(B10:M10)</f>
        <v>1391133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12.7109375" style="2" customWidth="1"/>
    <col min="2" max="2" width="18" style="3" bestFit="1" customWidth="1"/>
    <col min="3" max="3" width="15.5703125" style="3" bestFit="1" customWidth="1"/>
    <col min="4" max="16384" width="11.42578125" style="5"/>
  </cols>
  <sheetData>
    <row r="1" spans="1:7" ht="21" x14ac:dyDescent="0.35">
      <c r="A1" s="298" t="s">
        <v>68</v>
      </c>
      <c r="B1" s="298"/>
      <c r="C1" s="298"/>
    </row>
    <row r="2" spans="1:7" x14ac:dyDescent="0.25">
      <c r="A2" s="247" t="s">
        <v>21</v>
      </c>
      <c r="B2" s="248" t="s">
        <v>22</v>
      </c>
      <c r="C2" s="249" t="s">
        <v>23</v>
      </c>
    </row>
    <row r="3" spans="1:7" ht="15.75" thickBot="1" x14ac:dyDescent="0.3">
      <c r="A3" s="250">
        <v>41974</v>
      </c>
      <c r="B3" s="251">
        <v>608</v>
      </c>
      <c r="C3" s="252">
        <v>608</v>
      </c>
      <c r="E3" s="4"/>
      <c r="G3" s="287"/>
    </row>
    <row r="4" spans="1:7" ht="15.75" thickTop="1" x14ac:dyDescent="0.25">
      <c r="A4" s="253">
        <v>42005</v>
      </c>
      <c r="B4" s="254">
        <v>331</v>
      </c>
      <c r="C4" s="255">
        <v>939</v>
      </c>
      <c r="E4" s="4"/>
      <c r="G4" s="287"/>
    </row>
    <row r="5" spans="1:7" x14ac:dyDescent="0.25">
      <c r="A5" s="256">
        <v>42036</v>
      </c>
      <c r="B5" s="257">
        <v>267</v>
      </c>
      <c r="C5" s="288">
        <v>1206</v>
      </c>
      <c r="E5" s="4"/>
      <c r="G5" s="287"/>
    </row>
    <row r="6" spans="1:7" x14ac:dyDescent="0.25">
      <c r="A6" s="258">
        <v>42064</v>
      </c>
      <c r="B6" s="259">
        <v>322</v>
      </c>
      <c r="C6" s="289">
        <v>1528</v>
      </c>
      <c r="D6" s="4"/>
      <c r="E6" s="4"/>
      <c r="G6" s="287"/>
    </row>
    <row r="7" spans="1:7" x14ac:dyDescent="0.25">
      <c r="A7" s="256">
        <v>42095</v>
      </c>
      <c r="B7" s="257">
        <v>297</v>
      </c>
      <c r="C7" s="288">
        <v>1825</v>
      </c>
      <c r="D7" s="287"/>
      <c r="E7" s="4"/>
      <c r="G7" s="287"/>
    </row>
    <row r="8" spans="1:7" x14ac:dyDescent="0.25">
      <c r="A8" s="258">
        <v>42125</v>
      </c>
      <c r="B8" s="259">
        <v>251</v>
      </c>
      <c r="C8" s="289">
        <v>2076</v>
      </c>
      <c r="D8" s="287"/>
      <c r="E8" s="4"/>
      <c r="G8" s="287"/>
    </row>
    <row r="9" spans="1:7" x14ac:dyDescent="0.25">
      <c r="A9" s="256">
        <v>42156</v>
      </c>
      <c r="B9" s="257">
        <v>263</v>
      </c>
      <c r="C9" s="288">
        <v>2339</v>
      </c>
      <c r="D9" s="4"/>
      <c r="E9" s="4"/>
      <c r="G9" s="287"/>
    </row>
    <row r="10" spans="1:7" x14ac:dyDescent="0.25">
      <c r="A10" s="258">
        <v>42186</v>
      </c>
      <c r="B10" s="259">
        <v>225</v>
      </c>
      <c r="C10" s="289">
        <v>2564</v>
      </c>
      <c r="D10" s="287"/>
      <c r="E10" s="4"/>
      <c r="G10" s="287"/>
    </row>
    <row r="11" spans="1:7" x14ac:dyDescent="0.25">
      <c r="A11" s="256">
        <v>42217</v>
      </c>
      <c r="B11" s="257">
        <v>154</v>
      </c>
      <c r="C11" s="288">
        <v>2718</v>
      </c>
      <c r="D11" s="287"/>
      <c r="E11" s="4"/>
      <c r="G11" s="287"/>
    </row>
    <row r="12" spans="1:7" x14ac:dyDescent="0.25">
      <c r="A12" s="258">
        <v>42248</v>
      </c>
      <c r="B12" s="259">
        <v>246</v>
      </c>
      <c r="C12" s="289">
        <v>2964</v>
      </c>
      <c r="D12" s="4"/>
      <c r="E12" s="4"/>
      <c r="G12" s="287"/>
    </row>
    <row r="13" spans="1:7" x14ac:dyDescent="0.25">
      <c r="A13" s="256">
        <v>42278</v>
      </c>
      <c r="B13" s="257">
        <v>327</v>
      </c>
      <c r="C13" s="288">
        <v>3291</v>
      </c>
      <c r="E13" s="4"/>
      <c r="G13" s="287"/>
    </row>
    <row r="14" spans="1:7" x14ac:dyDescent="0.25">
      <c r="A14" s="258">
        <v>42309</v>
      </c>
      <c r="B14" s="259">
        <v>235</v>
      </c>
      <c r="C14" s="289">
        <v>3526</v>
      </c>
      <c r="E14" s="4"/>
      <c r="G14" s="287"/>
    </row>
    <row r="15" spans="1:7" ht="15.75" thickBot="1" x14ac:dyDescent="0.3">
      <c r="A15" s="250">
        <v>42339</v>
      </c>
      <c r="B15" s="251">
        <v>233</v>
      </c>
      <c r="C15" s="252">
        <v>3759</v>
      </c>
      <c r="D15" s="4"/>
      <c r="E15" s="4"/>
      <c r="G15" s="287"/>
    </row>
    <row r="16" spans="1:7" ht="15.75" thickTop="1" x14ac:dyDescent="0.25">
      <c r="A16" s="253">
        <v>42370</v>
      </c>
      <c r="B16" s="254">
        <v>201</v>
      </c>
      <c r="C16" s="255">
        <v>3960</v>
      </c>
      <c r="E16" s="4"/>
      <c r="G16" s="287"/>
    </row>
    <row r="17" spans="1:7" x14ac:dyDescent="0.25">
      <c r="A17" s="256">
        <v>42401</v>
      </c>
      <c r="B17" s="257">
        <v>320</v>
      </c>
      <c r="C17" s="288">
        <v>4280</v>
      </c>
      <c r="E17" s="4"/>
      <c r="G17" s="287"/>
    </row>
    <row r="18" spans="1:7" x14ac:dyDescent="0.25">
      <c r="A18" s="258">
        <v>42430</v>
      </c>
      <c r="B18" s="259">
        <v>290</v>
      </c>
      <c r="C18" s="289">
        <v>4570</v>
      </c>
      <c r="D18" s="4"/>
      <c r="E18" s="4"/>
      <c r="G18" s="287"/>
    </row>
    <row r="19" spans="1:7" x14ac:dyDescent="0.25">
      <c r="A19" s="256">
        <v>42461</v>
      </c>
      <c r="B19" s="257">
        <v>311</v>
      </c>
      <c r="C19" s="288">
        <v>4881</v>
      </c>
      <c r="E19" s="4"/>
      <c r="G19" s="287"/>
    </row>
    <row r="20" spans="1:7" x14ac:dyDescent="0.25">
      <c r="A20" s="258">
        <v>42491</v>
      </c>
      <c r="B20" s="259">
        <v>325</v>
      </c>
      <c r="C20" s="289">
        <v>5206</v>
      </c>
      <c r="E20" s="4"/>
      <c r="G20" s="287"/>
    </row>
    <row r="21" spans="1:7" x14ac:dyDescent="0.25">
      <c r="A21" s="256">
        <v>42522</v>
      </c>
      <c r="B21" s="257">
        <v>300</v>
      </c>
      <c r="C21" s="288">
        <v>5506</v>
      </c>
      <c r="E21" s="4"/>
      <c r="G21" s="287"/>
    </row>
    <row r="22" spans="1:7" x14ac:dyDescent="0.25">
      <c r="A22" s="258">
        <v>42552</v>
      </c>
      <c r="B22" s="259">
        <v>301</v>
      </c>
      <c r="C22" s="289">
        <v>5807</v>
      </c>
      <c r="E22" s="4"/>
      <c r="G22" s="287"/>
    </row>
    <row r="23" spans="1:7" x14ac:dyDescent="0.25">
      <c r="A23" s="256">
        <v>42583</v>
      </c>
      <c r="B23" s="257">
        <v>200</v>
      </c>
      <c r="C23" s="288">
        <v>6007</v>
      </c>
      <c r="E23" s="4"/>
      <c r="G23" s="287"/>
    </row>
    <row r="24" spans="1:7" x14ac:dyDescent="0.25">
      <c r="A24" s="258">
        <v>42614</v>
      </c>
      <c r="B24" s="259">
        <v>288</v>
      </c>
      <c r="C24" s="289">
        <v>6295</v>
      </c>
      <c r="E24" s="4"/>
      <c r="G24" s="287"/>
    </row>
    <row r="25" spans="1:7" x14ac:dyDescent="0.25">
      <c r="A25" s="256">
        <v>42644</v>
      </c>
      <c r="B25" s="257">
        <v>315</v>
      </c>
      <c r="C25" s="288">
        <v>6610</v>
      </c>
      <c r="E25" s="4"/>
      <c r="G25" s="287"/>
    </row>
    <row r="26" spans="1:7" x14ac:dyDescent="0.25">
      <c r="A26" s="258">
        <v>42675</v>
      </c>
      <c r="B26" s="259">
        <v>250</v>
      </c>
      <c r="C26" s="289">
        <v>6860</v>
      </c>
      <c r="E26" s="4"/>
      <c r="G26" s="287"/>
    </row>
    <row r="27" spans="1:7" ht="15.75" thickBot="1" x14ac:dyDescent="0.3">
      <c r="A27" s="250">
        <v>42705</v>
      </c>
      <c r="B27" s="251">
        <v>239</v>
      </c>
      <c r="C27" s="252">
        <v>7099</v>
      </c>
      <c r="E27" s="4"/>
      <c r="G27" s="287"/>
    </row>
    <row r="28" spans="1:7" ht="15.75" thickTop="1" x14ac:dyDescent="0.25">
      <c r="A28" s="253">
        <v>42736</v>
      </c>
      <c r="B28" s="254">
        <v>379</v>
      </c>
      <c r="C28" s="255">
        <v>7478</v>
      </c>
      <c r="E28" s="4"/>
      <c r="G28" s="287"/>
    </row>
    <row r="29" spans="1:7" x14ac:dyDescent="0.25">
      <c r="A29" s="256">
        <v>42767</v>
      </c>
      <c r="B29" s="257">
        <v>441</v>
      </c>
      <c r="C29" s="288">
        <v>7919</v>
      </c>
      <c r="E29" s="4"/>
      <c r="G29" s="287"/>
    </row>
    <row r="30" spans="1:7" x14ac:dyDescent="0.25">
      <c r="A30" s="258">
        <v>42795</v>
      </c>
      <c r="B30" s="259">
        <v>460</v>
      </c>
      <c r="C30" s="289">
        <v>8379</v>
      </c>
      <c r="E30" s="4"/>
      <c r="G30" s="287"/>
    </row>
    <row r="31" spans="1:7" x14ac:dyDescent="0.25">
      <c r="A31" s="256">
        <v>42826</v>
      </c>
      <c r="B31" s="257">
        <v>376</v>
      </c>
      <c r="C31" s="288">
        <v>8755</v>
      </c>
      <c r="E31" s="4"/>
      <c r="G31" s="287"/>
    </row>
    <row r="32" spans="1:7" x14ac:dyDescent="0.25">
      <c r="A32" s="258">
        <v>42856</v>
      </c>
      <c r="B32" s="259">
        <v>451</v>
      </c>
      <c r="C32" s="289">
        <v>9206</v>
      </c>
      <c r="E32" s="4"/>
      <c r="G32" s="287"/>
    </row>
    <row r="33" spans="1:7" x14ac:dyDescent="0.25">
      <c r="A33" s="256">
        <v>42887</v>
      </c>
      <c r="B33" s="257">
        <v>350</v>
      </c>
      <c r="C33" s="288">
        <v>9556</v>
      </c>
      <c r="E33" s="4"/>
      <c r="G33" s="287"/>
    </row>
    <row r="34" spans="1:7" x14ac:dyDescent="0.25">
      <c r="A34" s="258">
        <v>42917</v>
      </c>
      <c r="B34" s="259">
        <v>338</v>
      </c>
      <c r="C34" s="289">
        <v>9894</v>
      </c>
      <c r="E34" s="4"/>
      <c r="G34" s="287"/>
    </row>
    <row r="35" spans="1:7" x14ac:dyDescent="0.25">
      <c r="A35" s="256">
        <v>42948</v>
      </c>
      <c r="B35" s="257">
        <v>242</v>
      </c>
      <c r="C35" s="288">
        <v>10136</v>
      </c>
      <c r="E35" s="4"/>
      <c r="G35" s="287"/>
    </row>
    <row r="36" spans="1:7" x14ac:dyDescent="0.25">
      <c r="A36" s="258">
        <v>42979</v>
      </c>
      <c r="B36" s="259">
        <v>226</v>
      </c>
      <c r="C36" s="289">
        <v>10362</v>
      </c>
      <c r="E36" s="4"/>
      <c r="G36" s="287"/>
    </row>
    <row r="37" spans="1:7" x14ac:dyDescent="0.25">
      <c r="A37" s="256">
        <v>43009</v>
      </c>
      <c r="B37" s="257">
        <v>282</v>
      </c>
      <c r="C37" s="288">
        <v>10644</v>
      </c>
      <c r="E37" s="4"/>
      <c r="G37" s="287"/>
    </row>
    <row r="38" spans="1:7" x14ac:dyDescent="0.25">
      <c r="A38" s="258">
        <v>43040</v>
      </c>
      <c r="B38" s="259">
        <v>321</v>
      </c>
      <c r="C38" s="289">
        <v>10965</v>
      </c>
      <c r="E38" s="4"/>
      <c r="G38" s="287"/>
    </row>
    <row r="39" spans="1:7" ht="15.75" thickBot="1" x14ac:dyDescent="0.3">
      <c r="A39" s="250" t="s">
        <v>100</v>
      </c>
      <c r="B39" s="251">
        <v>364</v>
      </c>
      <c r="C39" s="252">
        <v>11329</v>
      </c>
      <c r="E39" s="4"/>
      <c r="G39" s="287"/>
    </row>
    <row r="40" spans="1:7" ht="15.75" thickTop="1" x14ac:dyDescent="0.25">
      <c r="A40" s="253">
        <v>43101</v>
      </c>
      <c r="B40" s="254">
        <v>519</v>
      </c>
      <c r="C40" s="255">
        <v>11848</v>
      </c>
      <c r="E40" s="4"/>
      <c r="G40" s="287"/>
    </row>
    <row r="41" spans="1:7" x14ac:dyDescent="0.25">
      <c r="A41" s="260">
        <v>43159</v>
      </c>
      <c r="B41" s="261">
        <v>558</v>
      </c>
      <c r="C41" s="290">
        <v>12406</v>
      </c>
      <c r="E41" s="4"/>
      <c r="G41" s="287"/>
    </row>
    <row r="42" spans="1:7" x14ac:dyDescent="0.25">
      <c r="A42" s="262">
        <v>43190</v>
      </c>
      <c r="B42" s="254">
        <v>498</v>
      </c>
      <c r="C42" s="255">
        <v>12904</v>
      </c>
      <c r="E42" s="4"/>
      <c r="G42" s="287"/>
    </row>
    <row r="43" spans="1:7" x14ac:dyDescent="0.25">
      <c r="A43" s="260">
        <v>43220</v>
      </c>
      <c r="B43" s="261">
        <v>504</v>
      </c>
      <c r="C43" s="263">
        <v>13408</v>
      </c>
      <c r="E43" s="4"/>
      <c r="G43" s="287"/>
    </row>
    <row r="44" spans="1:7" x14ac:dyDescent="0.25">
      <c r="A44" s="262">
        <v>43251</v>
      </c>
      <c r="B44" s="254">
        <v>486</v>
      </c>
      <c r="C44" s="291">
        <v>13894</v>
      </c>
      <c r="E44" s="4"/>
      <c r="G44" s="287"/>
    </row>
    <row r="45" spans="1:7" x14ac:dyDescent="0.25">
      <c r="A45" s="260">
        <v>43281</v>
      </c>
      <c r="B45" s="261">
        <v>404</v>
      </c>
      <c r="C45" s="263">
        <v>14298</v>
      </c>
      <c r="E45" s="4"/>
      <c r="G45" s="287"/>
    </row>
    <row r="46" spans="1:7" x14ac:dyDescent="0.25">
      <c r="A46" s="262">
        <v>43312</v>
      </c>
      <c r="B46" s="254">
        <v>581</v>
      </c>
      <c r="C46" s="291">
        <v>14879</v>
      </c>
      <c r="G46" s="287"/>
    </row>
    <row r="47" spans="1:7" x14ac:dyDescent="0.25">
      <c r="A47" s="260">
        <v>43343</v>
      </c>
      <c r="B47" s="261">
        <v>532</v>
      </c>
      <c r="C47" s="263">
        <v>15411</v>
      </c>
      <c r="G47" s="287"/>
    </row>
    <row r="48" spans="1:7" x14ac:dyDescent="0.25">
      <c r="A48" s="262">
        <v>43373</v>
      </c>
      <c r="B48" s="254">
        <v>419</v>
      </c>
      <c r="C48" s="291">
        <v>15830</v>
      </c>
      <c r="G48" s="287"/>
    </row>
    <row r="49" spans="1:7" x14ac:dyDescent="0.25">
      <c r="A49" s="260">
        <v>43404</v>
      </c>
      <c r="B49" s="261">
        <v>533</v>
      </c>
      <c r="C49" s="263">
        <v>16363</v>
      </c>
      <c r="E49" s="4"/>
      <c r="G49" s="287"/>
    </row>
    <row r="50" spans="1:7" x14ac:dyDescent="0.25">
      <c r="A50" s="262">
        <v>43434</v>
      </c>
      <c r="B50" s="254">
        <v>482</v>
      </c>
      <c r="C50" s="291">
        <v>16845</v>
      </c>
      <c r="E50" s="4"/>
      <c r="G50" s="287"/>
    </row>
    <row r="51" spans="1:7" ht="15.75" thickBot="1" x14ac:dyDescent="0.3">
      <c r="A51" s="264">
        <v>43465</v>
      </c>
      <c r="B51" s="251">
        <v>439</v>
      </c>
      <c r="C51" s="292">
        <v>17284</v>
      </c>
      <c r="E51" s="4"/>
      <c r="G51" s="287"/>
    </row>
    <row r="52" spans="1:7" ht="15.75" thickTop="1" x14ac:dyDescent="0.25">
      <c r="A52" s="265">
        <v>43496</v>
      </c>
      <c r="B52" s="254">
        <v>711</v>
      </c>
      <c r="C52" s="293">
        <v>17995</v>
      </c>
      <c r="E52" s="4"/>
      <c r="G52" s="287"/>
    </row>
    <row r="53" spans="1:7" x14ac:dyDescent="0.25">
      <c r="A53" s="260">
        <v>43524</v>
      </c>
      <c r="B53" s="261">
        <v>627</v>
      </c>
      <c r="C53" s="263">
        <v>18622</v>
      </c>
      <c r="E53" s="4"/>
      <c r="G53" s="287"/>
    </row>
    <row r="54" spans="1:7" x14ac:dyDescent="0.25">
      <c r="A54" s="262">
        <v>43555</v>
      </c>
      <c r="B54" s="254">
        <v>669</v>
      </c>
      <c r="C54" s="294">
        <v>19291</v>
      </c>
      <c r="E54" s="4"/>
      <c r="G54" s="287"/>
    </row>
    <row r="55" spans="1:7" x14ac:dyDescent="0.25">
      <c r="A55" s="237">
        <v>43585</v>
      </c>
      <c r="B55" s="238">
        <v>556</v>
      </c>
      <c r="C55" s="295">
        <v>19847</v>
      </c>
      <c r="E55" s="4"/>
      <c r="G55" s="287"/>
    </row>
    <row r="56" spans="1:7" x14ac:dyDescent="0.25">
      <c r="A56" s="262">
        <v>43616</v>
      </c>
      <c r="B56" s="254">
        <v>533</v>
      </c>
      <c r="C56" s="294">
        <v>20380</v>
      </c>
      <c r="E56" s="4"/>
      <c r="G56" s="287"/>
    </row>
    <row r="57" spans="1:7" x14ac:dyDescent="0.25">
      <c r="A57" s="237">
        <v>43646</v>
      </c>
      <c r="B57" s="238">
        <v>506</v>
      </c>
      <c r="C57" s="295">
        <v>20886</v>
      </c>
      <c r="E57" s="4"/>
      <c r="G57" s="287"/>
    </row>
    <row r="58" spans="1:7" x14ac:dyDescent="0.25">
      <c r="A58" s="284">
        <v>43677</v>
      </c>
      <c r="B58" s="285">
        <v>708</v>
      </c>
      <c r="C58" s="296">
        <v>21594</v>
      </c>
      <c r="D58" s="4"/>
      <c r="E58" s="4"/>
      <c r="G58" s="287"/>
    </row>
    <row r="59" spans="1:7" x14ac:dyDescent="0.25">
      <c r="A59" s="237">
        <v>43708</v>
      </c>
      <c r="B59" s="238">
        <v>460</v>
      </c>
      <c r="C59" s="295">
        <v>22054</v>
      </c>
      <c r="E59" s="4"/>
      <c r="G59" s="287"/>
    </row>
    <row r="60" spans="1:7" x14ac:dyDescent="0.25">
      <c r="A60" s="284">
        <v>43738</v>
      </c>
      <c r="B60" s="285">
        <v>570</v>
      </c>
      <c r="C60" s="296">
        <v>22624</v>
      </c>
    </row>
    <row r="61" spans="1:7" x14ac:dyDescent="0.25">
      <c r="A61" s="237">
        <v>43769</v>
      </c>
      <c r="B61" s="238">
        <v>753</v>
      </c>
      <c r="C61" s="295">
        <v>23377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XFD1048576"/>
    </sheetView>
  </sheetViews>
  <sheetFormatPr baseColWidth="10" defaultRowHeight="15" x14ac:dyDescent="0.25"/>
  <cols>
    <col min="1" max="1" width="47.5703125" style="5" customWidth="1"/>
    <col min="2" max="2" width="23.140625" style="5" customWidth="1"/>
    <col min="3" max="3" width="24.85546875" style="5" customWidth="1"/>
    <col min="4" max="4" width="18.7109375" style="5" bestFit="1" customWidth="1"/>
    <col min="5" max="16384" width="11.42578125" style="5"/>
  </cols>
  <sheetData>
    <row r="1" spans="1:3" ht="21.75" thickBot="1" x14ac:dyDescent="0.4">
      <c r="A1" s="299" t="s">
        <v>69</v>
      </c>
      <c r="B1" s="299"/>
      <c r="C1" s="299"/>
    </row>
    <row r="2" spans="1:3" ht="15.75" thickBot="1" x14ac:dyDescent="0.3">
      <c r="A2" s="80" t="s">
        <v>13</v>
      </c>
      <c r="B2" s="81" t="s">
        <v>14</v>
      </c>
      <c r="C2" s="82" t="s">
        <v>15</v>
      </c>
    </row>
    <row r="3" spans="1:3" ht="15.75" thickBot="1" x14ac:dyDescent="0.3">
      <c r="A3" s="239" t="s">
        <v>193</v>
      </c>
      <c r="B3" s="83">
        <v>20956</v>
      </c>
      <c r="C3" s="84">
        <v>0.89643666852034054</v>
      </c>
    </row>
    <row r="4" spans="1:3" ht="15.75" thickBot="1" x14ac:dyDescent="0.3">
      <c r="A4" s="240" t="s">
        <v>12</v>
      </c>
      <c r="B4" s="85">
        <v>2421</v>
      </c>
      <c r="C4" s="86">
        <v>0.1035633314796595</v>
      </c>
    </row>
    <row r="5" spans="1:3" x14ac:dyDescent="0.25">
      <c r="A5" s="87" t="s">
        <v>9</v>
      </c>
      <c r="B5" s="88">
        <v>23377</v>
      </c>
      <c r="C5" s="89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XFD1048576"/>
    </sheetView>
  </sheetViews>
  <sheetFormatPr baseColWidth="10" defaultRowHeight="15" x14ac:dyDescent="0.25"/>
  <cols>
    <col min="1" max="1" width="47.5703125" style="5" customWidth="1"/>
    <col min="2" max="8" width="11.42578125" style="5" customWidth="1"/>
    <col min="9" max="16384" width="11.42578125" style="5"/>
  </cols>
  <sheetData>
    <row r="1" spans="1:8" ht="21" x14ac:dyDescent="0.35">
      <c r="A1" s="300" t="s">
        <v>136</v>
      </c>
      <c r="B1" s="300"/>
      <c r="C1" s="300"/>
      <c r="D1" s="300"/>
    </row>
    <row r="2" spans="1:8" x14ac:dyDescent="0.25">
      <c r="A2" s="90" t="s">
        <v>159</v>
      </c>
      <c r="B2" s="90" t="s">
        <v>173</v>
      </c>
      <c r="C2" s="90" t="s">
        <v>203</v>
      </c>
      <c r="D2" s="90" t="s">
        <v>204</v>
      </c>
    </row>
    <row r="3" spans="1:8" x14ac:dyDescent="0.25">
      <c r="A3" s="211" t="s">
        <v>160</v>
      </c>
      <c r="B3" s="212">
        <v>608</v>
      </c>
      <c r="C3" s="212">
        <v>287</v>
      </c>
      <c r="D3" s="212">
        <v>287</v>
      </c>
    </row>
    <row r="4" spans="1:8" x14ac:dyDescent="0.25">
      <c r="A4" s="211">
        <v>2015</v>
      </c>
      <c r="B4" s="212">
        <v>3151</v>
      </c>
      <c r="C4" s="212">
        <v>1119</v>
      </c>
      <c r="D4" s="212">
        <v>1053</v>
      </c>
    </row>
    <row r="5" spans="1:8" x14ac:dyDescent="0.25">
      <c r="A5" s="211">
        <v>2016</v>
      </c>
      <c r="B5" s="212">
        <v>3340</v>
      </c>
      <c r="C5" s="212">
        <v>1189</v>
      </c>
      <c r="D5" s="212">
        <v>994</v>
      </c>
    </row>
    <row r="6" spans="1:8" x14ac:dyDescent="0.25">
      <c r="A6" s="211">
        <v>2017</v>
      </c>
      <c r="B6" s="212">
        <v>4230</v>
      </c>
      <c r="C6" s="212">
        <v>1507</v>
      </c>
      <c r="D6" s="212">
        <v>1213</v>
      </c>
    </row>
    <row r="7" spans="1:8" x14ac:dyDescent="0.25">
      <c r="A7" s="211">
        <v>2018</v>
      </c>
      <c r="B7" s="212">
        <v>5955</v>
      </c>
      <c r="C7" s="212">
        <v>2014</v>
      </c>
      <c r="D7" s="212">
        <v>1612</v>
      </c>
    </row>
    <row r="8" spans="1:8" x14ac:dyDescent="0.25">
      <c r="A8" s="211" t="s">
        <v>161</v>
      </c>
      <c r="B8" s="212">
        <v>6093</v>
      </c>
      <c r="C8" s="212">
        <v>2263</v>
      </c>
      <c r="D8" s="212">
        <v>1772</v>
      </c>
    </row>
    <row r="9" spans="1:8" x14ac:dyDescent="0.25">
      <c r="A9" s="266" t="s">
        <v>9</v>
      </c>
      <c r="B9" s="267">
        <v>23377</v>
      </c>
      <c r="C9" s="268" t="s">
        <v>196</v>
      </c>
      <c r="D9" s="267">
        <v>6931</v>
      </c>
    </row>
    <row r="10" spans="1:8" x14ac:dyDescent="0.25">
      <c r="A10" s="5" t="s">
        <v>162</v>
      </c>
    </row>
    <row r="11" spans="1:8" x14ac:dyDescent="0.25">
      <c r="A11" s="91" t="s">
        <v>205</v>
      </c>
    </row>
    <row r="14" spans="1:8" x14ac:dyDescent="0.25">
      <c r="A14" s="92"/>
      <c r="B14" s="301" t="s">
        <v>163</v>
      </c>
      <c r="C14" s="302"/>
      <c r="D14" s="302"/>
      <c r="E14" s="302"/>
      <c r="F14" s="302"/>
      <c r="G14" s="302"/>
      <c r="H14" s="93" t="s">
        <v>164</v>
      </c>
    </row>
    <row r="15" spans="1:8" x14ac:dyDescent="0.25">
      <c r="A15" s="94" t="s">
        <v>165</v>
      </c>
      <c r="B15" s="94" t="s">
        <v>166</v>
      </c>
      <c r="C15" s="94" t="s">
        <v>167</v>
      </c>
      <c r="D15" s="94" t="s">
        <v>168</v>
      </c>
      <c r="E15" s="94" t="s">
        <v>169</v>
      </c>
      <c r="F15" s="94" t="s">
        <v>170</v>
      </c>
      <c r="G15" s="94" t="s">
        <v>171</v>
      </c>
      <c r="H15" s="95"/>
    </row>
    <row r="16" spans="1:8" x14ac:dyDescent="0.25">
      <c r="A16" s="96" t="s">
        <v>172</v>
      </c>
      <c r="B16" s="241">
        <v>4548</v>
      </c>
      <c r="C16" s="241">
        <v>1845</v>
      </c>
      <c r="D16" s="241">
        <v>421</v>
      </c>
      <c r="E16" s="241">
        <v>96</v>
      </c>
      <c r="F16" s="241">
        <v>15</v>
      </c>
      <c r="G16" s="241">
        <v>6</v>
      </c>
      <c r="H16" s="97">
        <v>6931</v>
      </c>
    </row>
    <row r="17" spans="1:8" ht="15.75" thickBot="1" x14ac:dyDescent="0.3">
      <c r="A17" s="98"/>
      <c r="B17" s="242">
        <v>0.65618236906651273</v>
      </c>
      <c r="C17" s="242">
        <v>0.26619535420574231</v>
      </c>
      <c r="D17" s="242">
        <v>6.0741595729331986E-2</v>
      </c>
      <c r="E17" s="242">
        <v>1.3850815178184966E-2</v>
      </c>
      <c r="F17" s="242">
        <v>2.164189871591401E-3</v>
      </c>
      <c r="G17" s="242">
        <v>8.6567594863656036E-4</v>
      </c>
      <c r="H17" s="269">
        <v>0.99999999999999989</v>
      </c>
    </row>
    <row r="18" spans="1:8" ht="15.75" thickTop="1" x14ac:dyDescent="0.25">
      <c r="A18" s="99" t="s">
        <v>173</v>
      </c>
      <c r="B18" s="243">
        <v>4548</v>
      </c>
      <c r="C18" s="243">
        <v>4914</v>
      </c>
      <c r="D18" s="243">
        <v>4581</v>
      </c>
      <c r="E18" s="243">
        <v>4486</v>
      </c>
      <c r="F18" s="243">
        <v>2462</v>
      </c>
      <c r="G18" s="243">
        <v>2386</v>
      </c>
      <c r="H18" s="100">
        <v>23377</v>
      </c>
    </row>
    <row r="19" spans="1:8" ht="15.75" thickBot="1" x14ac:dyDescent="0.3">
      <c r="A19" s="98"/>
      <c r="B19" s="242">
        <v>0.19455019891346195</v>
      </c>
      <c r="C19" s="242">
        <v>0.21020661333789623</v>
      </c>
      <c r="D19" s="242">
        <v>0.19596184283697651</v>
      </c>
      <c r="E19" s="242">
        <v>0.19189801942079823</v>
      </c>
      <c r="F19" s="242">
        <v>0.10531719211190486</v>
      </c>
      <c r="G19" s="242">
        <v>0.10206613337896223</v>
      </c>
      <c r="H19" s="270">
        <v>0.99999999999999989</v>
      </c>
    </row>
    <row r="20" spans="1:8" ht="15.75" thickTop="1" x14ac:dyDescent="0.25"/>
  </sheetData>
  <mergeCells count="2">
    <mergeCell ref="A1:D1"/>
    <mergeCell ref="B14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baseColWidth="10" defaultRowHeight="15" x14ac:dyDescent="0.25"/>
  <cols>
    <col min="1" max="1" width="36.28515625" style="5" customWidth="1"/>
    <col min="2" max="2" width="21" style="5" customWidth="1"/>
    <col min="3" max="3" width="22.7109375" style="5" customWidth="1"/>
    <col min="4" max="4" width="8.85546875" style="5" customWidth="1"/>
    <col min="5" max="16384" width="11.42578125" style="5"/>
  </cols>
  <sheetData>
    <row r="1" spans="1:3" ht="23.25" x14ac:dyDescent="0.35">
      <c r="A1" s="303" t="s">
        <v>70</v>
      </c>
      <c r="B1" s="303"/>
      <c r="C1" s="303"/>
    </row>
    <row r="2" spans="1:3" ht="15.75" thickBot="1" x14ac:dyDescent="0.3">
      <c r="A2" s="101" t="s">
        <v>18</v>
      </c>
      <c r="B2" s="102" t="s">
        <v>80</v>
      </c>
      <c r="C2" s="103" t="s">
        <v>81</v>
      </c>
    </row>
    <row r="3" spans="1:3" x14ac:dyDescent="0.25">
      <c r="A3" s="244" t="s">
        <v>10</v>
      </c>
      <c r="B3" s="104">
        <v>22528</v>
      </c>
      <c r="C3" s="105">
        <v>0.96368225178594347</v>
      </c>
    </row>
    <row r="4" spans="1:3" x14ac:dyDescent="0.25">
      <c r="A4" s="245" t="s">
        <v>11</v>
      </c>
      <c r="B4" s="106">
        <v>539</v>
      </c>
      <c r="C4" s="107">
        <v>2.3056850750737906E-2</v>
      </c>
    </row>
    <row r="5" spans="1:3" x14ac:dyDescent="0.25">
      <c r="A5" s="246" t="s">
        <v>101</v>
      </c>
      <c r="B5" s="108">
        <v>310</v>
      </c>
      <c r="C5" s="109">
        <v>1.3260897463318646E-2</v>
      </c>
    </row>
    <row r="6" spans="1:3" x14ac:dyDescent="0.25">
      <c r="A6" s="110" t="s">
        <v>82</v>
      </c>
      <c r="B6" s="111">
        <v>23377</v>
      </c>
      <c r="C6" s="112">
        <v>1</v>
      </c>
    </row>
    <row r="7" spans="1:3" x14ac:dyDescent="0.25">
      <c r="A7" s="1"/>
      <c r="B7" s="1"/>
      <c r="C7" s="1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XFD1048576"/>
    </sheetView>
  </sheetViews>
  <sheetFormatPr baseColWidth="10" defaultRowHeight="15" x14ac:dyDescent="0.25"/>
  <cols>
    <col min="1" max="1" width="40.140625" style="5" customWidth="1"/>
    <col min="2" max="2" width="19.5703125" style="52" customWidth="1"/>
    <col min="3" max="3" width="12.7109375" style="52" customWidth="1"/>
    <col min="4" max="4" width="2.7109375" style="5" customWidth="1"/>
    <col min="5" max="6" width="11.42578125" style="5"/>
    <col min="7" max="7" width="12" style="5" customWidth="1"/>
    <col min="8" max="16384" width="11.42578125" style="5"/>
  </cols>
  <sheetData>
    <row r="1" spans="1:3" ht="24" thickBot="1" x14ac:dyDescent="0.4">
      <c r="A1" s="303" t="s">
        <v>71</v>
      </c>
      <c r="B1" s="303"/>
      <c r="C1" s="303"/>
    </row>
    <row r="2" spans="1:3" ht="15.75" thickBot="1" x14ac:dyDescent="0.3">
      <c r="A2" s="113" t="s">
        <v>16</v>
      </c>
      <c r="B2" s="114" t="s">
        <v>194</v>
      </c>
      <c r="C2" s="115" t="s">
        <v>17</v>
      </c>
    </row>
    <row r="3" spans="1:3" ht="15.75" thickBot="1" x14ac:dyDescent="0.3">
      <c r="A3" s="116" t="s">
        <v>5</v>
      </c>
      <c r="B3" s="117">
        <v>14843</v>
      </c>
      <c r="C3" s="118">
        <v>0.65886896306818177</v>
      </c>
    </row>
    <row r="4" spans="1:3" ht="15.75" thickBot="1" x14ac:dyDescent="0.3">
      <c r="A4" s="119" t="s">
        <v>195</v>
      </c>
      <c r="B4" s="120">
        <v>4968</v>
      </c>
      <c r="C4" s="121">
        <v>0.22052556818181818</v>
      </c>
    </row>
    <row r="5" spans="1:3" ht="15.75" thickBot="1" x14ac:dyDescent="0.3">
      <c r="A5" s="116" t="s">
        <v>6</v>
      </c>
      <c r="B5" s="117">
        <v>736</v>
      </c>
      <c r="C5" s="118">
        <v>3.2670454545454544E-2</v>
      </c>
    </row>
    <row r="6" spans="1:3" ht="15.75" thickBot="1" x14ac:dyDescent="0.3">
      <c r="A6" s="119" t="s">
        <v>7</v>
      </c>
      <c r="B6" s="120">
        <v>1981</v>
      </c>
      <c r="C6" s="121">
        <v>8.7935014204545456E-2</v>
      </c>
    </row>
    <row r="7" spans="1:3" ht="15.75" thickBot="1" x14ac:dyDescent="0.3">
      <c r="A7" s="122" t="s">
        <v>19</v>
      </c>
      <c r="B7" s="123">
        <v>22528</v>
      </c>
      <c r="C7" s="124">
        <v>1</v>
      </c>
    </row>
    <row r="17" s="5" customFormat="1" x14ac:dyDescent="0.25"/>
    <row r="18" s="5" customFormat="1" x14ac:dyDescent="0.25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4" ht="24" thickBot="1" x14ac:dyDescent="0.4">
      <c r="A1" s="304" t="s">
        <v>174</v>
      </c>
      <c r="B1" s="304"/>
      <c r="C1" s="304"/>
      <c r="D1" s="67"/>
    </row>
    <row r="2" spans="1:4" x14ac:dyDescent="0.25">
      <c r="A2" s="39" t="s">
        <v>116</v>
      </c>
      <c r="B2" s="125" t="s">
        <v>83</v>
      </c>
      <c r="C2" s="126" t="s">
        <v>17</v>
      </c>
    </row>
    <row r="3" spans="1:4" x14ac:dyDescent="0.25">
      <c r="A3" s="40" t="s">
        <v>87</v>
      </c>
      <c r="B3" s="44">
        <v>264</v>
      </c>
      <c r="C3" s="45">
        <v>5.3140096618357488E-2</v>
      </c>
    </row>
    <row r="4" spans="1:4" x14ac:dyDescent="0.25">
      <c r="A4" s="40" t="s">
        <v>88</v>
      </c>
      <c r="B4" s="44">
        <v>345</v>
      </c>
      <c r="C4" s="45">
        <v>6.9444444444444448E-2</v>
      </c>
    </row>
    <row r="5" spans="1:4" x14ac:dyDescent="0.25">
      <c r="A5" s="40" t="s">
        <v>89</v>
      </c>
      <c r="B5" s="44">
        <v>209</v>
      </c>
      <c r="C5" s="45">
        <v>4.2069243156199677E-2</v>
      </c>
    </row>
    <row r="6" spans="1:4" x14ac:dyDescent="0.25">
      <c r="A6" s="40" t="s">
        <v>90</v>
      </c>
      <c r="B6" s="44">
        <v>716</v>
      </c>
      <c r="C6" s="45">
        <v>0.14412238325281804</v>
      </c>
    </row>
    <row r="7" spans="1:4" x14ac:dyDescent="0.25">
      <c r="A7" s="40" t="s">
        <v>91</v>
      </c>
      <c r="B7" s="44">
        <v>1180</v>
      </c>
      <c r="C7" s="45">
        <v>0.23752012882447665</v>
      </c>
    </row>
    <row r="8" spans="1:4" x14ac:dyDescent="0.25">
      <c r="A8" s="40" t="s">
        <v>92</v>
      </c>
      <c r="B8" s="44">
        <v>696</v>
      </c>
      <c r="C8" s="45">
        <v>0.14009661835748793</v>
      </c>
    </row>
    <row r="9" spans="1:4" x14ac:dyDescent="0.25">
      <c r="A9" s="40" t="s">
        <v>84</v>
      </c>
      <c r="B9" s="44">
        <v>360</v>
      </c>
      <c r="C9" s="45">
        <v>7.2463768115942032E-2</v>
      </c>
    </row>
    <row r="10" spans="1:4" x14ac:dyDescent="0.25">
      <c r="A10" s="40" t="s">
        <v>85</v>
      </c>
      <c r="B10" s="44">
        <v>1099</v>
      </c>
      <c r="C10" s="45">
        <v>0.2212157809983897</v>
      </c>
    </row>
    <row r="11" spans="1:4" x14ac:dyDescent="0.25">
      <c r="A11" s="40" t="s">
        <v>86</v>
      </c>
      <c r="B11" s="44">
        <v>99</v>
      </c>
      <c r="C11" s="45">
        <v>1.9927536231884056E-2</v>
      </c>
    </row>
    <row r="12" spans="1:4" x14ac:dyDescent="0.25">
      <c r="A12" s="41" t="s">
        <v>9</v>
      </c>
      <c r="B12" s="46">
        <v>4968</v>
      </c>
      <c r="C12" s="47">
        <v>1</v>
      </c>
    </row>
    <row r="15" spans="1:4" x14ac:dyDescent="0.25">
      <c r="A15" s="24" t="s">
        <v>103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B06756-8B93-4786-BB71-A168133E0F66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 Páginas vistas</vt:lpstr>
      <vt:lpstr>Portal visitas</vt:lpstr>
      <vt:lpstr>Cuánto nos preguntan</vt:lpstr>
      <vt:lpstr>Cómo nos preguntan</vt:lpstr>
      <vt:lpstr>Quién nos pregunta</vt:lpstr>
      <vt:lpstr>Cómo tramitamos</vt:lpstr>
      <vt:lpstr>Cómo resolvemos</vt:lpstr>
      <vt:lpstr>Por qué inadmitimos</vt:lpstr>
      <vt:lpstr>Cómo concedemos el acceso</vt:lpstr>
      <vt:lpstr>Por qué denegamos</vt:lpstr>
      <vt:lpstr>A quién preguntan</vt:lpstr>
      <vt:lpstr>Sobre qué categoría RISP</vt:lpstr>
      <vt:lpstr>Materia publicidad activa</vt:lpstr>
      <vt:lpstr>Perspectiva de género</vt:lpstr>
      <vt:lpstr>Cuánto se 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 MPTFP</dc:creator>
  <cp:lastModifiedBy>eduardo.martin</cp:lastModifiedBy>
  <cp:lastPrinted>2016-10-04T10:43:07Z</cp:lastPrinted>
  <dcterms:created xsi:type="dcterms:W3CDTF">2015-11-30T16:31:39Z</dcterms:created>
  <dcterms:modified xsi:type="dcterms:W3CDTF">2019-11-05T08:53:31Z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