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 tabRatio="927"/>
  </bookViews>
  <sheets>
    <sheet name="Índice" sheetId="28" r:id="rId1"/>
    <sheet name="Portal Páginas vistas" sheetId="35" r:id="rId2"/>
    <sheet name="Portal Visitas" sheetId="34" r:id="rId3"/>
    <sheet name="Cuánto nos preguntan" sheetId="25" r:id="rId4"/>
    <sheet name="Cómo nos preguntan" sheetId="12" r:id="rId5"/>
    <sheet name="Quién nos pregunta" sheetId="29" r:id="rId6"/>
    <sheet name="Cómo tramitamos" sheetId="11" r:id="rId7"/>
    <sheet name="Cómo resolvemos" sheetId="9" r:id="rId8"/>
    <sheet name="Por qué inadmitimos" sheetId="31" r:id="rId9"/>
    <sheet name="Cómo concedemos el acceso" sheetId="33" r:id="rId10"/>
    <sheet name="Por qué denegamos" sheetId="32" r:id="rId11"/>
    <sheet name="A quién preguntan" sheetId="10" r:id="rId12"/>
    <sheet name="Sobre qué categoría RISP" sheetId="26" r:id="rId13"/>
    <sheet name="Materia publicidad activa" sheetId="27" r:id="rId14"/>
    <sheet name="Perspectiva de género" sheetId="30" r:id="rId15"/>
    <sheet name="Cuánto se reclama" sheetId="13" r:id="rId16"/>
  </sheets>
  <definedNames>
    <definedName name="_xlnm._FilterDatabase" localSheetId="4" hidden="1">'Cómo nos preguntan'!#REF!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34" l="1"/>
  <c r="C11" i="13" l="1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<sst xmlns="http://schemas.openxmlformats.org/spreadsheetml/2006/main" count="313" uniqueCount="206">
  <si>
    <t>UIT Fomento</t>
  </si>
  <si>
    <t>UIT Interior</t>
  </si>
  <si>
    <t>UITS Seguridad Social</t>
  </si>
  <si>
    <t>UITS Agencia de Protección de Datos</t>
  </si>
  <si>
    <t>Concesión</t>
  </si>
  <si>
    <t>Denegación</t>
  </si>
  <si>
    <t>Desistimiento y otras formas de finalización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</si>
  <si>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</si>
  <si>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</si>
  <si>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</si>
  <si>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</si>
  <si>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</si>
  <si>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</si>
  <si>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</si>
  <si>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</si>
  <si>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</si>
  <si>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</si>
  <si>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</si>
  <si>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</si>
  <si>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</si>
  <si>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</si>
  <si>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</si>
  <si>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</si>
  <si>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</si>
  <si>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</si>
  <si>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</si>
  <si>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</si>
  <si>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</si>
  <si>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</si>
  <si>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</si>
  <si>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</si>
  <si>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</si>
  <si>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</si>
  <si>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</si>
  <si>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</si>
  <si>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</si>
  <si>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</si>
  <si>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</si>
  <si>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</si>
  <si>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</si>
  <si>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</si>
  <si>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</si>
  <si>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</si>
  <si>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</si>
  <si>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</si>
  <si>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</si>
  <si>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</si>
  <si>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</si>
  <si>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</si>
  <si>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</si>
  <si>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</si>
  <si>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</si>
  <si>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</si>
  <si>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</si>
  <si>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</si>
  <si>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</si>
  <si>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</si>
  <si>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</si>
  <si>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</si>
  <si>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</si>
  <si>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</si>
  <si>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</si>
  <si>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</si>
  <si>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</si>
  <si>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</si>
  <si>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</si>
  <si>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</si>
  <si>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</si>
  <si>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</si>
  <si>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</si>
  <si>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</si>
  <si>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</si>
  <si>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</si>
  <si>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</si>
  <si>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que categoría RISP nos preguntan?</t>
  </si>
  <si>
    <t>Nota 1: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</si>
  <si>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</si>
  <si>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</si>
  <si>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</si>
  <si>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</si>
  <si>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</si>
  <si>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</si>
  <si>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</si>
  <si>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</si>
  <si>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</si>
  <si>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</si>
  <si>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</si>
  <si>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</si>
  <si>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</si>
  <si>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</si>
  <si>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</si>
  <si>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</si>
  <si>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</si>
  <si>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</si>
  <si>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</si>
  <si>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</si>
  <si>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</si>
  <si>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</si>
  <si>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>Materias de Publicidad Activa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</si>
  <si>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</si>
  <si>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</si>
  <si>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</si>
  <si>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</si>
  <si>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</si>
  <si>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Distribución de solicitudes  finalizadas y clasificadas</t>
  </si>
  <si>
    <t>Solicitudes realizadas por hombres</t>
  </si>
  <si>
    <t>Solicitudes realizadas por mujeres</t>
  </si>
  <si>
    <t>Solicitudes realizadas por personas  jurídicas</t>
  </si>
  <si>
    <t>Solicitudes finalizadas y clasificadas</t>
  </si>
  <si>
    <t>2014*</t>
  </si>
  <si>
    <t>2019**</t>
  </si>
  <si>
    <t>* Solo diciembre</t>
  </si>
  <si>
    <t>Número de solicitudes por solicitante</t>
  </si>
  <si>
    <t>Totales</t>
  </si>
  <si>
    <t>Tipo</t>
  </si>
  <si>
    <t>1</t>
  </si>
  <si>
    <t>2 a 5</t>
  </si>
  <si>
    <t>6 a 25</t>
  </si>
  <si>
    <t>26 a 100</t>
  </si>
  <si>
    <t>101 a 250</t>
  </si>
  <si>
    <t>&gt;250</t>
  </si>
  <si>
    <t>Solicitantes</t>
  </si>
  <si>
    <t>Solicitudes</t>
  </si>
  <si>
    <t>Año</t>
  </si>
  <si>
    <t>SOLICITUDES CLASIFICADAS</t>
  </si>
  <si>
    <t>Mujer</t>
  </si>
  <si>
    <t>Hombre</t>
  </si>
  <si>
    <t>Pers. Jur.</t>
  </si>
  <si>
    <t xml:space="preserve">Datos a 28 de febrero de 2019, de acuerdo con la asignación de centros directivos a Unidad de Información de Transparencia (UIT), o UIT singular (UITS), creada como consecuencia de la aprobación del Real Decreto 595/2018, de 22 de junio, por el que se establece la estructura orgánica básica de los departamentos ministeriales. 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</si>
  <si>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</si>
  <si>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</si>
  <si>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</si>
  <si>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</si>
  <si>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>¿Quién nos pregunta?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</si>
  <si>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</si>
  <si>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</si>
  <si>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</si>
  <si>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</si>
  <si>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</si>
  <si>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</si>
  <si>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</si>
  <si>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</si>
  <si>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</si>
  <si>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</si>
  <si>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</si>
  <si>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</si>
  <si>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</si>
  <si>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</si>
  <si>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</si>
  <si>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</si>
  <si>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</si>
  <si>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</si>
  <si>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</si>
  <si>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</si>
  <si>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</si>
  <si>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</si>
  <si>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3.5.5 Resol. de autorización o reconoc. de compatibilidad que afecten a empleados públicos</t>
  </si>
  <si>
    <t>UIT Presidencia, Relac. con las Cortes e Igualdad - PG</t>
  </si>
  <si>
    <t>Perspectiva de género</t>
  </si>
  <si>
    <t>Nº Solicitudes</t>
  </si>
  <si>
    <t xml:space="preserve">nº Solicitudes clasificadas </t>
  </si>
  <si>
    <t>TOTAL</t>
  </si>
  <si>
    <t>Nº Solicitudes clasificadas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</si>
  <si>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</si>
  <si>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</si>
  <si>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</si>
  <si>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</si>
  <si>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¿Cómo concedemos el acceso?</t>
  </si>
  <si>
    <t>¿Por qué se inadmiten solicitudes?</t>
  </si>
  <si>
    <t>¿Por qué, en ocasiones, se deniega el acceso?</t>
  </si>
  <si>
    <t>¿Sobre qué categoría RISP nos preguntan?</t>
  </si>
  <si>
    <t>¿Sobre qué materia de publicidad activa nos preguntan?</t>
  </si>
  <si>
    <t>Núm. solicitudes</t>
  </si>
  <si>
    <t>Inadmisión</t>
  </si>
  <si>
    <t>¿Por qué, en ocasiones se deniega el acceso?</t>
  </si>
  <si>
    <t xml:space="preserve">Acceso electrónico </t>
  </si>
  <si>
    <t>Denegaciones por artículo</t>
  </si>
  <si>
    <t>Nota</t>
  </si>
  <si>
    <t>¿Sibre qué materia de publicidad activa se pregunta?</t>
  </si>
  <si>
    <t>17.271</t>
  </si>
  <si>
    <t>Solicitantes Totales</t>
  </si>
  <si>
    <t>Solicitantes Nuevos</t>
  </si>
  <si>
    <t>** Solo enero a noviembre</t>
  </si>
  <si>
    <t>***</t>
  </si>
  <si>
    <t xml:space="preserve">Número de páginas vistas: </t>
  </si>
  <si>
    <t xml:space="preserve">Mes </t>
  </si>
  <si>
    <t>Páginas vistas</t>
  </si>
  <si>
    <t xml:space="preserve">Número de visitas: </t>
  </si>
  <si>
    <t>Visitas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</si>
  <si>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</si>
  <si>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</si>
  <si>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</si>
  <si>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</si>
  <si>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</si>
  <si>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</si>
  <si>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</si>
  <si>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</si>
  <si>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</si>
  <si>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</si>
  <si>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</si>
  <si>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</si>
  <si>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 104.649 </t>
  </si>
  <si>
    <t>Portal: Páginas vistas</t>
  </si>
  <si>
    <t>Portal: Visitas</t>
  </si>
  <si>
    <t>Datos del Portal de la Transparencia
Diciembre 2019</t>
  </si>
  <si>
    <t>Total solicitudes Portal de la Transparencia (a 30/06/2019)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</si>
</sst>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C0A]mmm\-yy;@"/>
    <numFmt numFmtId="166" formatCode="#,##0.00%"/>
    <numFmt numFmtId="167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CCC0DA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/>
  </cellStyleXfs>
  <cellXfs count="318">
    <xf numFmtId="0" fontId="0" fillId="0" borderId="0" xfId="0"/>
    <xf numFmtId="0" fontId="0" fillId="0" borderId="0" xfId="0" applyBorder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38" borderId="20" xfId="0" applyFont="1" applyFill="1" applyBorder="1"/>
    <xf numFmtId="0" fontId="0" fillId="41" borderId="10" xfId="0" applyFont="1" applyFill="1" applyBorder="1"/>
    <xf numFmtId="0" fontId="0" fillId="36" borderId="10" xfId="0" applyFont="1" applyFill="1" applyBorder="1"/>
    <xf numFmtId="0" fontId="13" fillId="37" borderId="0" xfId="0" applyFont="1" applyFill="1"/>
    <xf numFmtId="0" fontId="0" fillId="0" borderId="22" xfId="0" applyBorder="1"/>
    <xf numFmtId="0" fontId="0" fillId="0" borderId="25" xfId="0" applyBorder="1"/>
    <xf numFmtId="0" fontId="16" fillId="35" borderId="27" xfId="0" applyFont="1" applyFill="1" applyBorder="1"/>
    <xf numFmtId="0" fontId="17" fillId="0" borderId="22" xfId="0" applyFont="1" applyBorder="1"/>
    <xf numFmtId="0" fontId="19" fillId="0" borderId="25" xfId="0" applyFont="1" applyBorder="1"/>
    <xf numFmtId="0" fontId="18" fillId="35" borderId="27" xfId="0" applyFont="1" applyFill="1" applyBorder="1"/>
    <xf numFmtId="10" fontId="0" fillId="0" borderId="26" xfId="43" applyNumberFormat="1" applyFont="1" applyBorder="1" applyAlignment="1">
      <alignment horizontal="right"/>
    </xf>
    <xf numFmtId="10" fontId="16" fillId="35" borderId="29" xfId="43" applyNumberFormat="1" applyFont="1" applyFill="1" applyBorder="1" applyAlignment="1">
      <alignment horizontal="right"/>
    </xf>
    <xf numFmtId="164" fontId="19" fillId="0" borderId="21" xfId="42" applyNumberFormat="1" applyFont="1" applyBorder="1" applyAlignment="1">
      <alignment horizontal="right"/>
    </xf>
    <xf numFmtId="10" fontId="19" fillId="0" borderId="26" xfId="43" applyNumberFormat="1" applyFont="1" applyBorder="1" applyAlignment="1">
      <alignment horizontal="right"/>
    </xf>
    <xf numFmtId="164" fontId="18" fillId="35" borderId="28" xfId="42" applyNumberFormat="1" applyFont="1" applyFill="1" applyBorder="1" applyAlignment="1">
      <alignment horizontal="right"/>
    </xf>
    <xf numFmtId="10" fontId="18" fillId="35" borderId="29" xfId="43" applyNumberFormat="1" applyFont="1" applyFill="1" applyBorder="1" applyAlignment="1">
      <alignment horizontal="right"/>
    </xf>
    <xf numFmtId="164" fontId="0" fillId="41" borderId="10" xfId="42" applyNumberFormat="1" applyFont="1" applyFill="1" applyBorder="1" applyAlignment="1">
      <alignment horizontal="right"/>
    </xf>
    <xf numFmtId="10" fontId="0" fillId="41" borderId="10" xfId="43" applyNumberFormat="1" applyFont="1" applyFill="1" applyBorder="1" applyAlignment="1">
      <alignment horizontal="right"/>
    </xf>
    <xf numFmtId="164" fontId="0" fillId="36" borderId="10" xfId="42" applyNumberFormat="1" applyFont="1" applyFill="1" applyBorder="1" applyAlignment="1">
      <alignment horizontal="right"/>
    </xf>
    <xf numFmtId="10" fontId="0" fillId="36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7" borderId="0" xfId="0" applyFont="1" applyFill="1" applyAlignment="1">
      <alignment vertical="center"/>
    </xf>
    <xf numFmtId="0" fontId="0" fillId="42" borderId="10" xfId="0" applyFont="1" applyFill="1" applyBorder="1"/>
    <xf numFmtId="164" fontId="1" fillId="42" borderId="10" xfId="42" applyNumberFormat="1" applyFont="1" applyFill="1" applyBorder="1" applyAlignment="1">
      <alignment horizontal="right"/>
    </xf>
    <xf numFmtId="10" fontId="1" fillId="42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5" borderId="32" xfId="0" applyFill="1" applyBorder="1"/>
    <xf numFmtId="3" fontId="0" fillId="35" borderId="32" xfId="0" applyNumberFormat="1" applyFill="1" applyBorder="1"/>
    <xf numFmtId="10" fontId="0" fillId="35" borderId="32" xfId="43" applyNumberFormat="1" applyFont="1" applyFill="1" applyBorder="1"/>
    <xf numFmtId="0" fontId="0" fillId="0" borderId="0" xfId="0" applyAlignment="1">
      <alignment horizontal="left" indent="1"/>
    </xf>
    <xf numFmtId="0" fontId="0" fillId="35" borderId="31" xfId="0" applyFont="1" applyFill="1" applyBorder="1"/>
    <xf numFmtId="3" fontId="0" fillId="35" borderId="31" xfId="0" applyNumberFormat="1" applyFont="1" applyFill="1" applyBorder="1"/>
    <xf numFmtId="0" fontId="16" fillId="39" borderId="10" xfId="0" applyFont="1" applyFill="1" applyBorder="1"/>
    <xf numFmtId="164" fontId="16" fillId="39" borderId="10" xfId="42" applyNumberFormat="1" applyFont="1" applyFill="1" applyBorder="1" applyAlignment="1">
      <alignment horizontal="right"/>
    </xf>
    <xf numFmtId="10" fontId="16" fillId="39" borderId="10" xfId="43" applyNumberFormat="1" applyFont="1" applyFill="1" applyBorder="1" applyAlignment="1">
      <alignment horizontal="right"/>
    </xf>
    <xf numFmtId="0" fontId="28" fillId="45" borderId="35" xfId="0" applyFont="1" applyFill="1" applyBorder="1"/>
    <xf numFmtId="0" fontId="28" fillId="45" borderId="36" xfId="0" applyFont="1" applyFill="1" applyBorder="1"/>
    <xf numFmtId="0" fontId="28" fillId="45" borderId="37" xfId="0" applyFont="1" applyFill="1" applyBorder="1"/>
    <xf numFmtId="3" fontId="30" fillId="43" borderId="39" xfId="0" applyNumberFormat="1" applyFont="1" applyFill="1" applyBorder="1" applyAlignment="1">
      <alignment horizontal="right"/>
    </xf>
    <xf numFmtId="10" fontId="30" fillId="43" borderId="40" xfId="43" applyNumberFormat="1" applyFont="1" applyFill="1" applyBorder="1" applyAlignment="1">
      <alignment horizontal="right"/>
    </xf>
    <xf numFmtId="3" fontId="30" fillId="0" borderId="39" xfId="0" applyNumberFormat="1" applyFont="1" applyFill="1" applyBorder="1" applyAlignment="1">
      <alignment horizontal="right"/>
    </xf>
    <xf numFmtId="10" fontId="30" fillId="0" borderId="40" xfId="43" applyNumberFormat="1" applyFont="1" applyFill="1" applyBorder="1" applyAlignment="1">
      <alignment horizontal="right"/>
    </xf>
    <xf numFmtId="0" fontId="29" fillId="46" borderId="41" xfId="0" applyFont="1" applyFill="1" applyBorder="1"/>
    <xf numFmtId="3" fontId="29" fillId="46" borderId="42" xfId="0" applyNumberFormat="1" applyFont="1" applyFill="1" applyBorder="1" applyAlignment="1">
      <alignment horizontal="right"/>
    </xf>
    <xf numFmtId="10" fontId="29" fillId="46" borderId="43" xfId="43" applyNumberFormat="1" applyFont="1" applyFill="1" applyBorder="1" applyAlignment="1">
      <alignment horizontal="right"/>
    </xf>
    <xf numFmtId="0" fontId="28" fillId="47" borderId="10" xfId="0" applyFont="1" applyFill="1" applyBorder="1" applyAlignment="1">
      <alignment horizontal="center"/>
    </xf>
    <xf numFmtId="3" fontId="27" fillId="44" borderId="10" xfId="0" applyNumberFormat="1" applyFont="1" applyFill="1" applyBorder="1"/>
    <xf numFmtId="10" fontId="27" fillId="44" borderId="10" xfId="0" applyNumberFormat="1" applyFont="1" applyFill="1" applyBorder="1"/>
    <xf numFmtId="3" fontId="27" fillId="48" borderId="10" xfId="0" applyNumberFormat="1" applyFont="1" applyFill="1" applyBorder="1"/>
    <xf numFmtId="10" fontId="27" fillId="48" borderId="10" xfId="0" applyNumberFormat="1" applyFont="1" applyFill="1" applyBorder="1"/>
    <xf numFmtId="3" fontId="27" fillId="44" borderId="44" xfId="0" applyNumberFormat="1" applyFont="1" applyFill="1" applyBorder="1"/>
    <xf numFmtId="10" fontId="27" fillId="44" borderId="44" xfId="0" applyNumberFormat="1" applyFont="1" applyFill="1" applyBorder="1"/>
    <xf numFmtId="0" fontId="31" fillId="49" borderId="45" xfId="0" applyFont="1" applyFill="1" applyBorder="1"/>
    <xf numFmtId="0" fontId="31" fillId="49" borderId="46" xfId="0" applyFont="1" applyFill="1" applyBorder="1"/>
    <xf numFmtId="0" fontId="31" fillId="49" borderId="47" xfId="0" applyFont="1" applyFill="1" applyBorder="1"/>
    <xf numFmtId="164" fontId="29" fillId="44" borderId="49" xfId="42" applyNumberFormat="1" applyFont="1" applyFill="1" applyBorder="1" applyAlignment="1">
      <alignment vertical="center" wrapText="1"/>
    </xf>
    <xf numFmtId="10" fontId="26" fillId="44" borderId="50" xfId="43" applyNumberFormat="1" applyFont="1" applyFill="1" applyBorder="1"/>
    <xf numFmtId="164" fontId="29" fillId="43" borderId="52" xfId="42" applyNumberFormat="1" applyFont="1" applyFill="1" applyBorder="1" applyAlignment="1">
      <alignment vertical="center" wrapText="1"/>
    </xf>
    <xf numFmtId="10" fontId="26" fillId="43" borderId="53" xfId="43" applyNumberFormat="1" applyFont="1" applyFill="1" applyBorder="1"/>
    <xf numFmtId="164" fontId="29" fillId="44" borderId="52" xfId="42" applyNumberFormat="1" applyFont="1" applyFill="1" applyBorder="1" applyAlignment="1">
      <alignment vertical="center" wrapText="1"/>
    </xf>
    <xf numFmtId="10" fontId="26" fillId="44" borderId="53" xfId="43" applyNumberFormat="1" applyFont="1" applyFill="1" applyBorder="1"/>
    <xf numFmtId="0" fontId="29" fillId="46" borderId="54" xfId="0" applyFont="1" applyFill="1" applyBorder="1" applyAlignment="1">
      <alignment horizontal="left"/>
    </xf>
    <xf numFmtId="164" fontId="29" fillId="46" borderId="49" xfId="42" applyNumberFormat="1" applyFont="1" applyFill="1" applyBorder="1" applyAlignment="1">
      <alignment vertical="center" wrapText="1"/>
    </xf>
    <xf numFmtId="10" fontId="26" fillId="46" borderId="55" xfId="43" applyNumberFormat="1" applyFont="1" applyFill="1" applyBorder="1"/>
    <xf numFmtId="164" fontId="30" fillId="43" borderId="39" xfId="42" applyNumberFormat="1" applyFont="1" applyFill="1" applyBorder="1" applyAlignment="1">
      <alignment horizontal="center" vertical="center"/>
    </xf>
    <xf numFmtId="10" fontId="30" fillId="43" borderId="39" xfId="43" applyNumberFormat="1" applyFont="1" applyFill="1" applyBorder="1" applyAlignment="1">
      <alignment horizontal="right" vertical="center"/>
    </xf>
    <xf numFmtId="164" fontId="30" fillId="44" borderId="39" xfId="42" applyNumberFormat="1" applyFont="1" applyFill="1" applyBorder="1" applyAlignment="1">
      <alignment horizontal="center" vertical="center"/>
    </xf>
    <xf numFmtId="10" fontId="30" fillId="44" borderId="39" xfId="43" applyNumberFormat="1" applyFont="1" applyFill="1" applyBorder="1" applyAlignment="1">
      <alignment horizontal="right" vertical="center"/>
    </xf>
    <xf numFmtId="0" fontId="29" fillId="46" borderId="39" xfId="0" applyFont="1" applyFill="1" applyBorder="1" applyAlignment="1">
      <alignment horizontal="left"/>
    </xf>
    <xf numFmtId="164" fontId="29" fillId="46" borderId="39" xfId="42" applyNumberFormat="1" applyFont="1" applyFill="1" applyBorder="1" applyAlignment="1">
      <alignment horizontal="center" vertical="center"/>
    </xf>
    <xf numFmtId="10" fontId="29" fillId="46" borderId="39" xfId="43" applyNumberFormat="1" applyFont="1" applyFill="1" applyBorder="1" applyAlignment="1">
      <alignment horizontal="right" vertical="center"/>
    </xf>
    <xf numFmtId="0" fontId="32" fillId="40" borderId="58" xfId="0" applyFont="1" applyFill="1" applyBorder="1" applyAlignment="1">
      <alignment horizontal="center" vertical="center"/>
    </xf>
    <xf numFmtId="0" fontId="32" fillId="40" borderId="56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left"/>
    </xf>
    <xf numFmtId="0" fontId="27" fillId="48" borderId="10" xfId="0" applyFont="1" applyFill="1" applyBorder="1" applyAlignment="1">
      <alignment horizontal="left"/>
    </xf>
    <xf numFmtId="0" fontId="27" fillId="44" borderId="44" xfId="0" applyFont="1" applyFill="1" applyBorder="1" applyAlignment="1">
      <alignment horizontal="left"/>
    </xf>
    <xf numFmtId="0" fontId="28" fillId="45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30" xfId="0" applyFont="1" applyBorder="1"/>
    <xf numFmtId="0" fontId="16" fillId="34" borderId="14" xfId="0" applyFont="1" applyFill="1" applyBorder="1"/>
    <xf numFmtId="3" fontId="16" fillId="34" borderId="14" xfId="0" applyNumberFormat="1" applyFont="1" applyFill="1" applyBorder="1"/>
    <xf numFmtId="0" fontId="13" fillId="40" borderId="15" xfId="0" applyFont="1" applyFill="1" applyBorder="1" applyAlignment="1">
      <alignment horizontal="center"/>
    </xf>
    <xf numFmtId="0" fontId="16" fillId="40" borderId="6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/>
    <xf numFmtId="10" fontId="16" fillId="33" borderId="0" xfId="0" applyNumberFormat="1" applyFont="1" applyFill="1" applyBorder="1"/>
    <xf numFmtId="0" fontId="33" fillId="0" borderId="0" xfId="0" applyFont="1" applyAlignment="1">
      <alignment horizontal="justify" vertical="center"/>
    </xf>
    <xf numFmtId="0" fontId="32" fillId="40" borderId="5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4" fontId="0" fillId="38" borderId="19" xfId="42" applyNumberFormat="1" applyFont="1" applyFill="1" applyBorder="1" applyAlignment="1">
      <alignment horizontal="center"/>
    </xf>
    <xf numFmtId="10" fontId="0" fillId="38" borderId="18" xfId="43" applyNumberFormat="1" applyFont="1" applyFill="1" applyBorder="1" applyAlignment="1">
      <alignment horizontal="center"/>
    </xf>
    <xf numFmtId="49" fontId="13" fillId="51" borderId="65" xfId="0" applyNumberFormat="1" applyFont="1" applyFill="1" applyBorder="1" applyAlignment="1">
      <alignment horizontal="center" vertical="center"/>
    </xf>
    <xf numFmtId="49" fontId="13" fillId="51" borderId="0" xfId="0" applyNumberFormat="1" applyFont="1" applyFill="1" applyBorder="1" applyAlignment="1">
      <alignment horizontal="center" vertical="center"/>
    </xf>
    <xf numFmtId="49" fontId="13" fillId="51" borderId="61" xfId="0" applyNumberFormat="1" applyFont="1" applyFill="1" applyBorder="1" applyAlignment="1">
      <alignment horizontal="center" vertical="center"/>
    </xf>
    <xf numFmtId="49" fontId="13" fillId="51" borderId="68" xfId="0" applyNumberFormat="1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left" vertical="center" wrapText="1"/>
    </xf>
    <xf numFmtId="10" fontId="0" fillId="36" borderId="70" xfId="0" applyNumberFormat="1" applyFont="1" applyFill="1" applyBorder="1" applyAlignment="1">
      <alignment horizontal="right" vertical="center" wrapText="1"/>
    </xf>
    <xf numFmtId="10" fontId="0" fillId="36" borderId="10" xfId="0" applyNumberFormat="1" applyFont="1" applyFill="1" applyBorder="1" applyAlignment="1">
      <alignment horizontal="right" vertical="center" wrapText="1"/>
    </xf>
    <xf numFmtId="10" fontId="0" fillId="36" borderId="73" xfId="0" applyNumberFormat="1" applyFont="1" applyFill="1" applyBorder="1" applyAlignment="1">
      <alignment horizontal="right" vertical="center" wrapText="1"/>
    </xf>
    <xf numFmtId="0" fontId="0" fillId="0" borderId="69" xfId="0" applyBorder="1"/>
    <xf numFmtId="10" fontId="0" fillId="33" borderId="70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73" xfId="0" applyNumberFormat="1" applyFont="1" applyFill="1" applyBorder="1" applyAlignment="1">
      <alignment horizontal="right" vertical="center" wrapText="1"/>
    </xf>
    <xf numFmtId="0" fontId="0" fillId="0" borderId="69" xfId="0" applyBorder="1" applyAlignment="1">
      <alignment wrapText="1"/>
    </xf>
    <xf numFmtId="0" fontId="0" fillId="36" borderId="69" xfId="0" applyFill="1" applyBorder="1"/>
    <xf numFmtId="10" fontId="0" fillId="36" borderId="66" xfId="0" applyNumberFormat="1" applyFill="1" applyBorder="1"/>
    <xf numFmtId="10" fontId="0" fillId="36" borderId="15" xfId="0" applyNumberFormat="1" applyFill="1" applyBorder="1"/>
    <xf numFmtId="10" fontId="0" fillId="36" borderId="74" xfId="0" applyNumberFormat="1" applyFill="1" applyBorder="1"/>
    <xf numFmtId="0" fontId="0" fillId="0" borderId="75" xfId="0" applyBorder="1"/>
    <xf numFmtId="10" fontId="19" fillId="33" borderId="71" xfId="0" applyNumberFormat="1" applyFont="1" applyFill="1" applyBorder="1" applyAlignment="1"/>
    <xf numFmtId="10" fontId="19" fillId="33" borderId="72" xfId="0" applyNumberFormat="1" applyFont="1" applyFill="1" applyBorder="1" applyAlignment="1"/>
    <xf numFmtId="10" fontId="19" fillId="33" borderId="76" xfId="0" applyNumberFormat="1" applyFont="1" applyFill="1" applyBorder="1" applyAlignment="1"/>
    <xf numFmtId="10" fontId="18" fillId="52" borderId="78" xfId="0" applyNumberFormat="1" applyFont="1" applyFill="1" applyBorder="1" applyAlignment="1">
      <alignment horizontal="right" vertical="center"/>
    </xf>
    <xf numFmtId="10" fontId="18" fillId="52" borderId="79" xfId="0" applyNumberFormat="1" applyFont="1" applyFill="1" applyBorder="1" applyAlignment="1">
      <alignment horizontal="right" vertical="center"/>
    </xf>
    <xf numFmtId="10" fontId="18" fillId="52" borderId="80" xfId="0" applyNumberFormat="1" applyFont="1" applyFill="1" applyBorder="1" applyAlignment="1">
      <alignment horizontal="right" vertical="center"/>
    </xf>
    <xf numFmtId="49" fontId="13" fillId="51" borderId="67" xfId="0" applyNumberFormat="1" applyFont="1" applyFill="1" applyBorder="1" applyAlignment="1">
      <alignment horizontal="center" vertical="center"/>
    </xf>
    <xf numFmtId="10" fontId="0" fillId="36" borderId="16" xfId="0" applyNumberFormat="1" applyFont="1" applyFill="1" applyBorder="1" applyAlignment="1">
      <alignment horizontal="right" vertical="center" wrapText="1"/>
    </xf>
    <xf numFmtId="10" fontId="0" fillId="33" borderId="16" xfId="0" applyNumberFormat="1" applyFont="1" applyFill="1" applyBorder="1" applyAlignment="1">
      <alignment horizontal="right" vertical="center" wrapText="1"/>
    </xf>
    <xf numFmtId="0" fontId="0" fillId="33" borderId="69" xfId="0" applyFill="1" applyBorder="1"/>
    <xf numFmtId="0" fontId="0" fillId="33" borderId="81" xfId="0" applyFill="1" applyBorder="1"/>
    <xf numFmtId="10" fontId="0" fillId="33" borderId="71" xfId="0" applyNumberFormat="1" applyFont="1" applyFill="1" applyBorder="1" applyAlignment="1">
      <alignment horizontal="right" vertical="center" wrapText="1"/>
    </xf>
    <xf numFmtId="10" fontId="0" fillId="33" borderId="72" xfId="0" applyNumberFormat="1" applyFont="1" applyFill="1" applyBorder="1" applyAlignment="1">
      <alignment horizontal="right" vertical="center" wrapText="1"/>
    </xf>
    <xf numFmtId="10" fontId="0" fillId="33" borderId="76" xfId="0" applyNumberFormat="1" applyFont="1" applyFill="1" applyBorder="1" applyAlignment="1">
      <alignment horizontal="right" vertical="center" wrapText="1"/>
    </xf>
    <xf numFmtId="49" fontId="13" fillId="51" borderId="88" xfId="0" applyNumberFormat="1" applyFont="1" applyFill="1" applyBorder="1" applyAlignment="1">
      <alignment horizontal="center" vertical="center"/>
    </xf>
    <xf numFmtId="49" fontId="19" fillId="33" borderId="88" xfId="0" applyNumberFormat="1" applyFont="1" applyFill="1" applyBorder="1" applyAlignment="1">
      <alignment horizontal="left" vertical="center"/>
    </xf>
    <xf numFmtId="3" fontId="19" fillId="33" borderId="88" xfId="0" applyNumberFormat="1" applyFont="1" applyFill="1" applyBorder="1" applyAlignment="1">
      <alignment horizontal="right" vertical="center"/>
    </xf>
    <xf numFmtId="166" fontId="19" fillId="33" borderId="88" xfId="0" applyNumberFormat="1" applyFont="1" applyFill="1" applyBorder="1" applyAlignment="1">
      <alignment horizontal="right"/>
    </xf>
    <xf numFmtId="49" fontId="19" fillId="53" borderId="88" xfId="0" applyNumberFormat="1" applyFont="1" applyFill="1" applyBorder="1" applyAlignment="1">
      <alignment horizontal="left" vertical="center"/>
    </xf>
    <xf numFmtId="3" fontId="19" fillId="53" borderId="88" xfId="0" applyNumberFormat="1" applyFont="1" applyFill="1" applyBorder="1" applyAlignment="1">
      <alignment horizontal="right" vertical="center"/>
    </xf>
    <xf numFmtId="166" fontId="19" fillId="53" borderId="88" xfId="0" applyNumberFormat="1" applyFont="1" applyFill="1" applyBorder="1" applyAlignment="1">
      <alignment horizontal="right"/>
    </xf>
    <xf numFmtId="49" fontId="19" fillId="54" borderId="88" xfId="0" applyNumberFormat="1" applyFont="1" applyFill="1" applyBorder="1" applyAlignment="1">
      <alignment horizontal="left" vertical="center"/>
    </xf>
    <xf numFmtId="3" fontId="19" fillId="54" borderId="88" xfId="0" applyNumberFormat="1" applyFont="1" applyFill="1" applyBorder="1" applyAlignment="1">
      <alignment horizontal="right" vertical="center"/>
    </xf>
    <xf numFmtId="166" fontId="19" fillId="54" borderId="88" xfId="0" applyNumberFormat="1" applyFont="1" applyFill="1" applyBorder="1" applyAlignment="1">
      <alignment horizontal="right"/>
    </xf>
    <xf numFmtId="0" fontId="19" fillId="54" borderId="88" xfId="0" applyFont="1" applyFill="1" applyBorder="1" applyAlignment="1">
      <alignment horizontal="right" vertical="center"/>
    </xf>
    <xf numFmtId="10" fontId="19" fillId="54" borderId="88" xfId="43" applyNumberFormat="1" applyFont="1" applyFill="1" applyBorder="1" applyAlignment="1">
      <alignment horizontal="right" vertical="center"/>
    </xf>
    <xf numFmtId="49" fontId="19" fillId="34" borderId="88" xfId="0" applyNumberFormat="1" applyFont="1" applyFill="1" applyBorder="1" applyAlignment="1">
      <alignment horizontal="left" vertical="center"/>
    </xf>
    <xf numFmtId="3" fontId="19" fillId="34" borderId="88" xfId="0" applyNumberFormat="1" applyFont="1" applyFill="1" applyBorder="1" applyAlignment="1">
      <alignment horizontal="right" vertical="center"/>
    </xf>
    <xf numFmtId="166" fontId="19" fillId="34" borderId="88" xfId="0" applyNumberFormat="1" applyFont="1" applyFill="1" applyBorder="1" applyAlignment="1">
      <alignment horizontal="right"/>
    </xf>
    <xf numFmtId="49" fontId="19" fillId="53" borderId="89" xfId="0" applyNumberFormat="1" applyFont="1" applyFill="1" applyBorder="1" applyAlignment="1">
      <alignment horizontal="left" vertical="center"/>
    </xf>
    <xf numFmtId="3" fontId="19" fillId="53" borderId="89" xfId="0" applyNumberFormat="1" applyFont="1" applyFill="1" applyBorder="1" applyAlignment="1">
      <alignment horizontal="right" vertical="center"/>
    </xf>
    <xf numFmtId="166" fontId="19" fillId="53" borderId="89" xfId="0" applyNumberFormat="1" applyFont="1" applyFill="1" applyBorder="1" applyAlignment="1">
      <alignment horizontal="right"/>
    </xf>
    <xf numFmtId="49" fontId="18" fillId="52" borderId="89" xfId="0" applyNumberFormat="1" applyFont="1" applyFill="1" applyBorder="1" applyAlignment="1">
      <alignment horizontal="left" vertical="center"/>
    </xf>
    <xf numFmtId="3" fontId="18" fillId="52" borderId="89" xfId="0" applyNumberFormat="1" applyFont="1" applyFill="1" applyBorder="1" applyAlignment="1">
      <alignment horizontal="right" vertical="center"/>
    </xf>
    <xf numFmtId="0" fontId="13" fillId="55" borderId="90" xfId="0" applyFont="1" applyFill="1" applyBorder="1" applyAlignment="1">
      <alignment horizontal="center" vertical="center" wrapText="1"/>
    </xf>
    <xf numFmtId="0" fontId="13" fillId="55" borderId="91" xfId="0" applyFont="1" applyFill="1" applyBorder="1" applyAlignment="1">
      <alignment horizontal="center" vertical="center" wrapText="1"/>
    </xf>
    <xf numFmtId="0" fontId="0" fillId="34" borderId="92" xfId="0" applyFill="1" applyBorder="1"/>
    <xf numFmtId="10" fontId="0" fillId="34" borderId="94" xfId="0" applyNumberFormat="1" applyFill="1" applyBorder="1"/>
    <xf numFmtId="0" fontId="0" fillId="0" borderId="95" xfId="0" applyBorder="1"/>
    <xf numFmtId="10" fontId="0" fillId="0" borderId="94" xfId="0" applyNumberFormat="1" applyBorder="1"/>
    <xf numFmtId="0" fontId="0" fillId="34" borderId="96" xfId="0" applyFill="1" applyBorder="1"/>
    <xf numFmtId="0" fontId="0" fillId="34" borderId="95" xfId="0" applyFill="1" applyBorder="1"/>
    <xf numFmtId="10" fontId="0" fillId="0" borderId="100" xfId="0" applyNumberFormat="1" applyBorder="1"/>
    <xf numFmtId="10" fontId="0" fillId="34" borderId="95" xfId="0" applyNumberFormat="1" applyFill="1" applyBorder="1"/>
    <xf numFmtId="10" fontId="0" fillId="0" borderId="95" xfId="0" applyNumberFormat="1" applyBorder="1"/>
    <xf numFmtId="10" fontId="0" fillId="34" borderId="102" xfId="0" applyNumberFormat="1" applyFill="1" applyBorder="1"/>
    <xf numFmtId="10" fontId="0" fillId="0" borderId="92" xfId="0" applyNumberFormat="1" applyBorder="1"/>
    <xf numFmtId="10" fontId="0" fillId="34" borderId="92" xfId="0" applyNumberFormat="1" applyFill="1" applyBorder="1"/>
    <xf numFmtId="0" fontId="0" fillId="34" borderId="103" xfId="0" applyFill="1" applyBorder="1"/>
    <xf numFmtId="0" fontId="0" fillId="0" borderId="98" xfId="0" applyBorder="1"/>
    <xf numFmtId="10" fontId="0" fillId="0" borderId="102" xfId="0" applyNumberFormat="1" applyBorder="1"/>
    <xf numFmtId="10" fontId="0" fillId="34" borderId="104" xfId="0" applyNumberFormat="1" applyFill="1" applyBorder="1"/>
    <xf numFmtId="0" fontId="0" fillId="0" borderId="92" xfId="0" applyBorder="1"/>
    <xf numFmtId="10" fontId="0" fillId="0" borderId="104" xfId="0" applyNumberFormat="1" applyBorder="1"/>
    <xf numFmtId="0" fontId="0" fillId="34" borderId="99" xfId="0" applyFill="1" applyBorder="1"/>
    <xf numFmtId="0" fontId="16" fillId="35" borderId="96" xfId="0" applyFont="1" applyFill="1" applyBorder="1"/>
    <xf numFmtId="0" fontId="13" fillId="55" borderId="107" xfId="0" applyFont="1" applyFill="1" applyBorder="1" applyAlignment="1">
      <alignment horizontal="center" vertical="center" wrapText="1"/>
    </xf>
    <xf numFmtId="0" fontId="13" fillId="55" borderId="108" xfId="0" applyFont="1" applyFill="1" applyBorder="1" applyAlignment="1">
      <alignment horizontal="center" vertical="center" wrapText="1"/>
    </xf>
    <xf numFmtId="0" fontId="0" fillId="34" borderId="109" xfId="0" applyFill="1" applyBorder="1" applyAlignment="1"/>
    <xf numFmtId="10" fontId="0" fillId="34" borderId="92" xfId="43" applyNumberFormat="1" applyFont="1" applyFill="1" applyBorder="1" applyAlignment="1">
      <alignment horizontal="right"/>
    </xf>
    <xf numFmtId="0" fontId="0" fillId="0" borderId="109" xfId="0" applyBorder="1" applyAlignment="1"/>
    <xf numFmtId="10" fontId="0" fillId="0" borderId="92" xfId="43" applyNumberFormat="1" applyFont="1" applyFill="1" applyBorder="1" applyAlignment="1">
      <alignment horizontal="right"/>
    </xf>
    <xf numFmtId="0" fontId="0" fillId="34" borderId="109" xfId="0" applyFill="1" applyBorder="1" applyAlignment="1">
      <alignment wrapText="1"/>
    </xf>
    <xf numFmtId="0" fontId="0" fillId="0" borderId="109" xfId="0" applyFill="1" applyBorder="1" applyAlignment="1"/>
    <xf numFmtId="0" fontId="0" fillId="34" borderId="110" xfId="0" applyFill="1" applyBorder="1" applyAlignment="1">
      <alignment wrapText="1"/>
    </xf>
    <xf numFmtId="0" fontId="0" fillId="34" borderId="110" xfId="0" applyFill="1" applyBorder="1" applyAlignment="1"/>
    <xf numFmtId="0" fontId="0" fillId="0" borderId="110" xfId="0" applyFill="1" applyBorder="1" applyAlignment="1"/>
    <xf numFmtId="164" fontId="16" fillId="35" borderId="95" xfId="42" applyNumberFormat="1" applyFont="1" applyFill="1" applyBorder="1" applyAlignment="1">
      <alignment horizontal="left"/>
    </xf>
    <xf numFmtId="0" fontId="30" fillId="43" borderId="39" xfId="0" applyFont="1" applyFill="1" applyBorder="1" applyAlignment="1">
      <alignment horizontal="left"/>
    </xf>
    <xf numFmtId="0" fontId="30" fillId="44" borderId="39" xfId="0" applyFont="1" applyFill="1" applyBorder="1" applyAlignment="1">
      <alignment horizontal="left"/>
    </xf>
    <xf numFmtId="0" fontId="21" fillId="0" borderId="0" xfId="0" applyFont="1" applyBorder="1" applyAlignment="1"/>
    <xf numFmtId="0" fontId="34" fillId="0" borderId="0" xfId="0" applyFont="1"/>
    <xf numFmtId="10" fontId="34" fillId="0" borderId="0" xfId="0" applyNumberFormat="1" applyFont="1"/>
    <xf numFmtId="3" fontId="34" fillId="0" borderId="0" xfId="0" applyNumberFormat="1" applyFont="1"/>
    <xf numFmtId="167" fontId="19" fillId="34" borderId="93" xfId="42" applyNumberFormat="1" applyFont="1" applyFill="1" applyBorder="1" applyAlignment="1">
      <alignment horizontal="right"/>
    </xf>
    <xf numFmtId="167" fontId="19" fillId="0" borderId="93" xfId="42" applyNumberFormat="1" applyFont="1" applyBorder="1" applyAlignment="1">
      <alignment horizontal="right"/>
    </xf>
    <xf numFmtId="167" fontId="19" fillId="34" borderId="97" xfId="42" applyNumberFormat="1" applyFont="1" applyFill="1" applyBorder="1" applyAlignment="1">
      <alignment horizontal="right"/>
    </xf>
    <xf numFmtId="167" fontId="19" fillId="34" borderId="98" xfId="42" applyNumberFormat="1" applyFont="1" applyFill="1" applyBorder="1" applyAlignment="1">
      <alignment horizontal="right"/>
    </xf>
    <xf numFmtId="167" fontId="19" fillId="0" borderId="99" xfId="42" applyNumberFormat="1" applyFont="1" applyBorder="1" applyAlignment="1">
      <alignment horizontal="right"/>
    </xf>
    <xf numFmtId="167" fontId="19" fillId="34" borderId="92" xfId="42" applyNumberFormat="1" applyFont="1" applyFill="1" applyBorder="1" applyAlignment="1">
      <alignment horizontal="right"/>
    </xf>
    <xf numFmtId="167" fontId="19" fillId="0" borderId="101" xfId="42" applyNumberFormat="1" applyFont="1" applyBorder="1" applyAlignment="1">
      <alignment horizontal="right"/>
    </xf>
    <xf numFmtId="167" fontId="19" fillId="0" borderId="98" xfId="42" applyNumberFormat="1" applyFont="1" applyBorder="1" applyAlignment="1">
      <alignment horizontal="right"/>
    </xf>
    <xf numFmtId="167" fontId="19" fillId="34" borderId="101" xfId="42" applyNumberFormat="1" applyFont="1" applyFill="1" applyBorder="1" applyAlignment="1">
      <alignment horizontal="right"/>
    </xf>
    <xf numFmtId="167" fontId="19" fillId="34" borderId="105" xfId="42" applyNumberFormat="1" applyFont="1" applyFill="1" applyBorder="1" applyAlignment="1">
      <alignment horizontal="right"/>
    </xf>
    <xf numFmtId="167" fontId="19" fillId="0" borderId="92" xfId="42" applyNumberFormat="1" applyFont="1" applyBorder="1" applyAlignment="1">
      <alignment horizontal="right"/>
    </xf>
    <xf numFmtId="167" fontId="16" fillId="35" borderId="106" xfId="42" applyNumberFormat="1" applyFont="1" applyFill="1" applyBorder="1" applyAlignment="1">
      <alignment horizontal="right"/>
    </xf>
    <xf numFmtId="10" fontId="16" fillId="35" borderId="71" xfId="0" applyNumberFormat="1" applyFont="1" applyFill="1" applyBorder="1"/>
    <xf numFmtId="49" fontId="18" fillId="52" borderId="77" xfId="0" applyNumberFormat="1" applyFont="1" applyFill="1" applyBorder="1" applyAlignment="1">
      <alignment horizontal="right" vertical="center"/>
    </xf>
    <xf numFmtId="0" fontId="16" fillId="35" borderId="112" xfId="0" applyFont="1" applyFill="1" applyBorder="1" applyAlignment="1">
      <alignment horizontal="right"/>
    </xf>
    <xf numFmtId="0" fontId="16" fillId="35" borderId="77" xfId="0" applyFont="1" applyFill="1" applyBorder="1" applyAlignment="1">
      <alignment horizontal="right"/>
    </xf>
    <xf numFmtId="10" fontId="16" fillId="35" borderId="82" xfId="0" applyNumberFormat="1" applyFont="1" applyFill="1" applyBorder="1" applyAlignment="1">
      <alignment horizontal="right" vertical="center" wrapText="1"/>
    </xf>
    <xf numFmtId="10" fontId="16" fillId="35" borderId="83" xfId="0" applyNumberFormat="1" applyFont="1" applyFill="1" applyBorder="1" applyAlignment="1">
      <alignment horizontal="right" vertical="center" wrapText="1"/>
    </xf>
    <xf numFmtId="10" fontId="16" fillId="35" borderId="84" xfId="0" applyNumberFormat="1" applyFont="1" applyFill="1" applyBorder="1" applyAlignment="1">
      <alignment horizontal="right" vertical="center" wrapText="1"/>
    </xf>
    <xf numFmtId="0" fontId="29" fillId="56" borderId="10" xfId="0" applyFont="1" applyFill="1" applyBorder="1" applyAlignment="1">
      <alignment wrapText="1"/>
    </xf>
    <xf numFmtId="3" fontId="29" fillId="56" borderId="10" xfId="0" applyNumberFormat="1" applyFont="1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165" fontId="26" fillId="57" borderId="10" xfId="0" applyNumberFormat="1" applyFont="1" applyFill="1" applyBorder="1" applyAlignment="1">
      <alignment horizontal="center" vertical="center"/>
    </xf>
    <xf numFmtId="3" fontId="26" fillId="57" borderId="15" xfId="0" applyNumberFormat="1" applyFont="1" applyFill="1" applyBorder="1" applyAlignment="1">
      <alignment horizontal="center"/>
    </xf>
    <xf numFmtId="3" fontId="26" fillId="57" borderId="10" xfId="0" applyNumberFormat="1" applyFont="1" applyFill="1" applyBorder="1" applyAlignment="1">
      <alignment horizontal="center"/>
    </xf>
    <xf numFmtId="165" fontId="26" fillId="43" borderId="33" xfId="0" applyNumberFormat="1" applyFont="1" applyFill="1" applyBorder="1" applyAlignment="1">
      <alignment horizontal="center"/>
    </xf>
    <xf numFmtId="1" fontId="27" fillId="43" borderId="30" xfId="0" applyNumberFormat="1" applyFont="1" applyFill="1" applyBorder="1"/>
    <xf numFmtId="3" fontId="26" fillId="43" borderId="34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" fontId="27" fillId="44" borderId="14" xfId="0" applyNumberFormat="1" applyFont="1" applyFill="1" applyBorder="1"/>
    <xf numFmtId="3" fontId="26" fillId="0" borderId="13" xfId="0" applyNumberFormat="1" applyFont="1" applyFill="1" applyBorder="1" applyAlignment="1">
      <alignment horizontal="center"/>
    </xf>
    <xf numFmtId="165" fontId="26" fillId="43" borderId="17" xfId="0" applyNumberFormat="1" applyFont="1" applyFill="1" applyBorder="1" applyAlignment="1">
      <alignment horizontal="center"/>
    </xf>
    <xf numFmtId="1" fontId="27" fillId="43" borderId="10" xfId="0" applyNumberFormat="1" applyFont="1" applyFill="1" applyBorder="1"/>
    <xf numFmtId="3" fontId="26" fillId="43" borderId="16" xfId="0" applyNumberFormat="1" applyFont="1" applyFill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/>
    </xf>
    <xf numFmtId="1" fontId="27" fillId="44" borderId="10" xfId="0" applyNumberFormat="1" applyFont="1" applyFill="1" applyBorder="1"/>
    <xf numFmtId="3" fontId="26" fillId="0" borderId="16" xfId="0" applyNumberFormat="1" applyFont="1" applyFill="1" applyBorder="1" applyAlignment="1">
      <alignment horizontal="center"/>
    </xf>
    <xf numFmtId="165" fontId="26" fillId="43" borderId="10" xfId="0" applyNumberFormat="1" applyFont="1" applyFill="1" applyBorder="1" applyAlignment="1">
      <alignment horizontal="center"/>
    </xf>
    <xf numFmtId="1" fontId="27" fillId="43" borderId="14" xfId="0" applyNumberFormat="1" applyFont="1" applyFill="1" applyBorder="1"/>
    <xf numFmtId="3" fontId="26" fillId="43" borderId="13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3" fontId="26" fillId="43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165" fontId="26" fillId="43" borderId="30" xfId="0" applyNumberFormat="1" applyFont="1" applyFill="1" applyBorder="1" applyAlignment="1">
      <alignment horizontal="center"/>
    </xf>
    <xf numFmtId="3" fontId="26" fillId="43" borderId="30" xfId="0" applyNumberFormat="1" applyFont="1" applyFill="1" applyBorder="1" applyAlignment="1">
      <alignment horizontal="center"/>
    </xf>
    <xf numFmtId="165" fontId="26" fillId="0" borderId="1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3" fontId="26" fillId="44" borderId="10" xfId="0" applyNumberFormat="1" applyFont="1" applyFill="1" applyBorder="1" applyAlignment="1">
      <alignment horizontal="center"/>
    </xf>
    <xf numFmtId="165" fontId="26" fillId="34" borderId="10" xfId="0" applyNumberFormat="1" applyFont="1" applyFill="1" applyBorder="1" applyAlignment="1">
      <alignment horizontal="center"/>
    </xf>
    <xf numFmtId="1" fontId="27" fillId="58" borderId="14" xfId="0" applyNumberFormat="1" applyFont="1" applyFill="1" applyBorder="1"/>
    <xf numFmtId="3" fontId="26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/>
    <xf numFmtId="10" fontId="0" fillId="0" borderId="30" xfId="0" applyNumberFormat="1" applyFont="1" applyBorder="1"/>
    <xf numFmtId="3" fontId="0" fillId="34" borderId="14" xfId="0" applyNumberFormat="1" applyFont="1" applyFill="1" applyBorder="1"/>
    <xf numFmtId="0" fontId="30" fillId="44" borderId="48" xfId="0" applyFont="1" applyFill="1" applyBorder="1" applyAlignment="1">
      <alignment horizontal="left"/>
    </xf>
    <xf numFmtId="0" fontId="30" fillId="43" borderId="51" xfId="0" applyFont="1" applyFill="1" applyBorder="1" applyAlignment="1">
      <alignment horizontal="left"/>
    </xf>
    <xf numFmtId="0" fontId="30" fillId="44" borderId="51" xfId="0" applyFont="1" applyFill="1" applyBorder="1" applyAlignment="1">
      <alignment horizontal="left"/>
    </xf>
    <xf numFmtId="0" fontId="30" fillId="43" borderId="38" xfId="0" applyFont="1" applyFill="1" applyBorder="1"/>
    <xf numFmtId="0" fontId="30" fillId="0" borderId="38" xfId="0" applyFont="1" applyFill="1" applyBorder="1"/>
    <xf numFmtId="0" fontId="0" fillId="0" borderId="23" xfId="0" applyBorder="1" applyAlignment="1">
      <alignment horizontal="right" vertical="center"/>
    </xf>
    <xf numFmtId="3" fontId="0" fillId="0" borderId="21" xfId="42" applyNumberFormat="1" applyFont="1" applyBorder="1" applyAlignment="1">
      <alignment horizontal="right" vertical="center"/>
    </xf>
    <xf numFmtId="164" fontId="19" fillId="34" borderId="92" xfId="42" applyNumberFormat="1" applyFont="1" applyFill="1" applyBorder="1" applyAlignment="1"/>
    <xf numFmtId="164" fontId="19" fillId="0" borderId="92" xfId="42" applyNumberFormat="1" applyFont="1" applyFill="1" applyBorder="1" applyAlignment="1"/>
    <xf numFmtId="164" fontId="16" fillId="35" borderId="95" xfId="42" applyNumberFormat="1" applyFont="1" applyFill="1" applyBorder="1" applyAlignment="1"/>
    <xf numFmtId="164" fontId="34" fillId="0" borderId="0" xfId="0" applyNumberFormat="1" applyFont="1"/>
    <xf numFmtId="9" fontId="34" fillId="0" borderId="0" xfId="0" applyNumberFormat="1" applyFont="1"/>
    <xf numFmtId="9" fontId="16" fillId="0" borderId="30" xfId="0" applyNumberFormat="1" applyFont="1" applyBorder="1"/>
    <xf numFmtId="9" fontId="16" fillId="0" borderId="30" xfId="43" applyFont="1" applyBorder="1"/>
    <xf numFmtId="0" fontId="16" fillId="35" borderId="10" xfId="0" applyFont="1" applyFill="1" applyBorder="1"/>
    <xf numFmtId="3" fontId="16" fillId="35" borderId="10" xfId="0" applyNumberFormat="1" applyFont="1" applyFill="1" applyBorder="1"/>
    <xf numFmtId="49" fontId="16" fillId="35" borderId="10" xfId="0" applyNumberFormat="1" applyFont="1" applyFill="1" applyBorder="1" applyAlignment="1">
      <alignment horizontal="center"/>
    </xf>
    <xf numFmtId="9" fontId="18" fillId="52" borderId="89" xfId="43" applyFont="1" applyFill="1" applyBorder="1" applyAlignment="1">
      <alignment horizontal="right" vertical="center"/>
    </xf>
    <xf numFmtId="9" fontId="16" fillId="35" borderId="106" xfId="43" applyFont="1" applyFill="1" applyBorder="1" applyAlignment="1">
      <alignment horizontal="right"/>
    </xf>
    <xf numFmtId="9" fontId="16" fillId="35" borderId="95" xfId="43" applyFont="1" applyFill="1" applyBorder="1" applyAlignment="1"/>
    <xf numFmtId="9" fontId="29" fillId="56" borderId="10" xfId="43" applyFont="1" applyFill="1" applyBorder="1"/>
    <xf numFmtId="10" fontId="0" fillId="35" borderId="31" xfId="43" applyNumberFormat="1" applyFont="1" applyFill="1" applyBorder="1"/>
    <xf numFmtId="3" fontId="0" fillId="0" borderId="10" xfId="0" applyNumberFormat="1" applyBorder="1" applyAlignment="1">
      <alignment horizontal="right"/>
    </xf>
    <xf numFmtId="165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1" fontId="0" fillId="0" borderId="0" xfId="0" applyNumberFormat="1"/>
    <xf numFmtId="165" fontId="26" fillId="33" borderId="10" xfId="0" applyNumberFormat="1" applyFont="1" applyFill="1" applyBorder="1" applyAlignment="1">
      <alignment horizontal="center"/>
    </xf>
    <xf numFmtId="165" fontId="16" fillId="59" borderId="10" xfId="0" applyNumberFormat="1" applyFont="1" applyFill="1" applyBorder="1" applyAlignment="1">
      <alignment horizontal="center"/>
    </xf>
    <xf numFmtId="3" fontId="16" fillId="59" borderId="10" xfId="0" applyNumberFormat="1" applyFont="1" applyFill="1" applyBorder="1" applyAlignment="1">
      <alignment horizontal="right"/>
    </xf>
    <xf numFmtId="164" fontId="16" fillId="35" borderId="28" xfId="42" applyNumberFormat="1" applyFont="1" applyFill="1" applyBorder="1" applyAlignment="1">
      <alignment vertical="center"/>
    </xf>
    <xf numFmtId="17" fontId="0" fillId="0" borderId="0" xfId="0" applyNumberFormat="1"/>
    <xf numFmtId="164" fontId="0" fillId="0" borderId="0" xfId="42" applyNumberFormat="1" applyFont="1"/>
    <xf numFmtId="164" fontId="0" fillId="0" borderId="0" xfId="0" applyNumberFormat="1"/>
    <xf numFmtId="164" fontId="1" fillId="0" borderId="0" xfId="42" applyNumberFormat="1" applyFont="1"/>
    <xf numFmtId="164" fontId="35" fillId="0" borderId="0" xfId="42" applyNumberFormat="1" applyFont="1"/>
    <xf numFmtId="0" fontId="36" fillId="60" borderId="113" xfId="0" applyFont="1" applyFill="1" applyBorder="1" applyAlignment="1">
      <alignment vertical="center"/>
    </xf>
    <xf numFmtId="0" fontId="36" fillId="60" borderId="114" xfId="0" applyFont="1" applyFill="1" applyBorder="1" applyAlignment="1">
      <alignment vertical="center"/>
    </xf>
    <xf numFmtId="0" fontId="37" fillId="60" borderId="113" xfId="0" applyFont="1" applyFill="1" applyBorder="1" applyAlignment="1">
      <alignment vertical="center"/>
    </xf>
    <xf numFmtId="0" fontId="25" fillId="0" borderId="115" xfId="0" applyFont="1" applyBorder="1" applyAlignment="1">
      <alignment vertical="center"/>
    </xf>
    <xf numFmtId="3" fontId="25" fillId="0" borderId="115" xfId="0" applyNumberFormat="1" applyFont="1" applyBorder="1" applyAlignment="1">
      <alignment horizontal="right" vertical="center"/>
    </xf>
    <xf numFmtId="0" fontId="37" fillId="60" borderId="116" xfId="0" applyFont="1" applyFill="1" applyBorder="1" applyAlignment="1">
      <alignment vertical="center"/>
    </xf>
    <xf numFmtId="3" fontId="38" fillId="0" borderId="117" xfId="45" applyNumberFormat="1" applyBorder="1"/>
    <xf numFmtId="0" fontId="0" fillId="33" borderId="0" xfId="0" applyFill="1"/>
    <xf numFmtId="0" fontId="22" fillId="33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40" borderId="59" xfId="0" applyFont="1" applyFill="1" applyBorder="1" applyAlignment="1">
      <alignment horizontal="center"/>
    </xf>
    <xf numFmtId="0" fontId="13" fillId="40" borderId="3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13" fillId="50" borderId="62" xfId="0" applyFont="1" applyFill="1" applyBorder="1" applyAlignment="1">
      <alignment horizontal="center"/>
    </xf>
    <xf numFmtId="0" fontId="13" fillId="50" borderId="64" xfId="0" applyFont="1" applyFill="1" applyBorder="1" applyAlignment="1">
      <alignment horizontal="center"/>
    </xf>
    <xf numFmtId="0" fontId="13" fillId="50" borderId="85" xfId="0" applyFont="1" applyFill="1" applyBorder="1" applyAlignment="1">
      <alignment horizontal="center"/>
    </xf>
    <xf numFmtId="0" fontId="13" fillId="50" borderId="86" xfId="0" applyFont="1" applyFill="1" applyBorder="1" applyAlignment="1">
      <alignment horizontal="center"/>
    </xf>
    <xf numFmtId="0" fontId="13" fillId="50" borderId="87" xfId="0" applyFont="1" applyFill="1" applyBorder="1" applyAlignment="1">
      <alignment horizontal="center"/>
    </xf>
    <xf numFmtId="0" fontId="13" fillId="50" borderId="63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4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rgb="FF8DB4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538DD5"/>
        </patternFill>
      </fill>
      <border diagonalUp="0" diagonalDown="0" outline="0">
        <left style="thin">
          <color rgb="FF8DB4E2"/>
        </left>
        <right style="thin">
          <color rgb="FF8DB4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€_-;\-* #,##0\ _€_-;_-* &quot;-&quot;??\ _€_-;_-@_-"/>
    </dxf>
    <dxf>
      <numFmt numFmtId="22" formatCode="mmm\-yy"/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366092"/>
      </font>
    </dxf>
    <dxf>
      <font>
        <b/>
        <color rgb="FF366092"/>
      </font>
    </dxf>
    <dxf>
      <font>
        <b/>
        <color rgb="FF366092"/>
      </font>
      <border>
        <top style="thin">
          <color rgb="FF4F81BD"/>
        </top>
      </border>
    </dxf>
    <dxf>
      <font>
        <b/>
        <color rgb="FF366092"/>
      </font>
      <border>
        <bottom style="thin">
          <color rgb="FF4F81BD"/>
        </bottom>
      </border>
    </dxf>
    <dxf>
      <font>
        <color rgb="FF366092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366092"/>
      </font>
    </dxf>
    <dxf>
      <font>
        <b/>
        <color rgb="FF366092"/>
      </font>
    </dxf>
    <dxf>
      <font>
        <b/>
        <color rgb="FF366092"/>
      </font>
      <border>
        <top style="thin">
          <color rgb="FF4F81BD"/>
        </top>
      </border>
    </dxf>
    <dxf>
      <font>
        <b/>
        <color rgb="FF366092"/>
      </font>
      <border>
        <bottom style="thin">
          <color rgb="FF4F81BD"/>
        </bottom>
      </border>
    </dxf>
    <dxf>
      <font>
        <color rgb="FF366092"/>
      </font>
      <border>
        <top style="thin">
          <color rgb="FF4F81BD"/>
        </top>
        <bottom style="thin">
          <color rgb="FF4F81BD"/>
        </bottom>
      </border>
    </dxf>
  </dxfs>
  <tableStyles count="10" defaultTableStyle="TableStyleMedium2" defaultPivotStyle="PivotStyleLight16">
    <tableStyle name="TableStyleLight2 2" pivot="0" count="7">
      <tableStyleElement type="wholeTable" dxfId="108"/>
      <tableStyleElement type="headerRow" dxfId="107"/>
      <tableStyleElement type="totalRow" dxfId="106"/>
      <tableStyleElement type="firstColumn" dxfId="105"/>
      <tableStyleElement type="lastColumn" dxfId="104"/>
      <tableStyleElement type="firstRowStripe" dxfId="103"/>
      <tableStyleElement type="firstColumnStripe" dxfId="102"/>
    </tableStyle>
    <tableStyle name="TableStyleLight2 3" pivot="0" count="7">
      <tableStyleElement type="wholeTable" dxfId="101"/>
      <tableStyleElement type="headerRow" dxfId="100"/>
      <tableStyleElement type="totalRow" dxfId="99"/>
      <tableStyleElement type="firstColumn" dxfId="98"/>
      <tableStyleElement type="lastColumn" dxfId="97"/>
      <tableStyleElement type="firstRowStripe" dxfId="96"/>
      <tableStyleElement type="firstColumnStripe" dxfId="95"/>
    </tableStyle>
    <tableStyle name="TableStyleLight9 2" pivot="0" count="9">
      <tableStyleElement type="wholeTable" dxfId="94"/>
      <tableStyleElement type="headerRow" dxfId="93"/>
      <tableStyleElement type="totalRow" dxfId="92"/>
      <tableStyleElement type="firstColumn" dxfId="91"/>
      <tableStyleElement type="lastColumn" dxfId="90"/>
      <tableStyleElement type="firstRowStripe" dxfId="89"/>
      <tableStyleElement type="secondRowStripe" dxfId="88"/>
      <tableStyleElement type="firstColumnStripe" dxfId="87"/>
      <tableStyleElement type="secondColumnStripe" dxfId="86"/>
    </tableStyle>
    <tableStyle name="TableStyleLight9 3" pivot="0" count="9">
      <tableStyleElement type="wholeTable" dxfId="85"/>
      <tableStyleElement type="headerRow" dxfId="84"/>
      <tableStyleElement type="totalRow" dxfId="83"/>
      <tableStyleElement type="firstColumn" dxfId="82"/>
      <tableStyleElement type="lastColumn" dxfId="81"/>
      <tableStyleElement type="firstRowStripe" dxfId="80"/>
      <tableStyleElement type="secondRowStripe" dxfId="79"/>
      <tableStyleElement type="firstColumnStripe" dxfId="78"/>
      <tableStyleElement type="secondColumnStripe" dxfId="77"/>
    </tableStyle>
    <tableStyle name="TableStyleLight9 4" pivot="0" count="9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secondRowStripe" dxfId="70"/>
      <tableStyleElement type="firstColumnStripe" dxfId="69"/>
      <tableStyleElement type="secondColumnStripe" dxfId="68"/>
    </tableStyle>
    <tableStyle name="TableStyleLight9 5" pivot="0" count="9">
      <tableStyleElement type="wholeTable" dxfId="67"/>
      <tableStyleElement type="headerRow" dxfId="66"/>
      <tableStyleElement type="totalRow" dxfId="65"/>
      <tableStyleElement type="firstColumn" dxfId="64"/>
      <tableStyleElement type="lastColumn" dxfId="63"/>
      <tableStyleElement type="firstRowStripe" dxfId="62"/>
      <tableStyleElement type="secondRowStripe" dxfId="61"/>
      <tableStyleElement type="firstColumnStripe" dxfId="60"/>
      <tableStyleElement type="secondColumnStripe" dxfId="59"/>
    </tableStyle>
    <tableStyle name="TableStyleMedium2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Medium2 3" pivot="0" count="7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</tableStyle>
    <tableStyle name="TableStyleMedium2 4" pivot="0" count="7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  <tableStyle name="TableStyleMedium2 5" pivot="0" count="7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</tableStyle>
  </tableStyles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196058</xdr:colOff>
      <xdr:row>0</xdr:row>
      <xdr:rowOff>70025</xdr:rowOff>
    </xdr:from>
    <xdr:to>
      <xdr:col>0</xdr:col>
      <xdr:colOff>1289167</xdr:colOff>
      <xdr:row>0</xdr:row>
      <xdr:rowOff>666876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058" y="7002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3794760</xdr:colOff>
      <xdr:row>0</xdr:row>
      <xdr:rowOff>112395</xdr:rowOff>
    </xdr:from>
    <xdr:to>
      <xdr:col>0</xdr:col>
      <xdr:colOff>5846760</xdr:colOff>
      <xdr:row>0</xdr:row>
      <xdr:rowOff>682395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760" y="112395"/>
          <a:ext cx="2052000" cy="5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4718713" cy="3407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3" displayName="Tabla43" ref="A2:B63" totalsRowShown="0">
  <autoFilter ref="A2:B63"/>
  <tableColumns count="2">
    <tableColumn id="1" name="Mes " dataDxfId="30"/>
    <tableColumn id="2" name="Páginas vistas" dataDxfId="29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A2:C6" totalsRowShown="0" headerRowDxfId="28" dataDxfId="26" headerRowBorderDxfId="27">
  <tableColumns count="3">
    <tableColumn id="1" name="Estado de tramitación del expediente" dataDxfId="25"/>
    <tableColumn id="2" name="Núm. de solicitudes" dataDxfId="24"/>
    <tableColumn id="3" name="Porcentaje sobre total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85" displayName="Tabla85" ref="A2:C12" totalsRowShown="0" headerRowDxfId="22" dataDxfId="20" headerRowBorderDxfId="21" tableBorderDxfId="19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a1010" displayName="Tabla1010" ref="A2:C8" totalsRowShown="0" headerRowDxfId="14" headerRowBorderDxfId="13" tableBorderDxfId="12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147" displayName="Tabla147" ref="A2:C6" totalsRowShown="0" headerRowDxfId="7" headerRowBorderDxfId="6" tableBorderDxfId="5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bla13" displayName="Tabla13" ref="A3:C11" totalsRowShown="0">
  <tableColumns count="3">
    <tableColumn id="1" name="Total solicitudes Portal de la Transparencia (a 30/06/2019)"/>
    <tableColumn id="2" name="17.271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88.85546875" style="7" customWidth="1"/>
    <col min="2" max="16384" width="11.42578125" style="7"/>
  </cols>
  <sheetData>
    <row r="1" spans="1:1" ht="61.9" customHeight="1" x14ac:dyDescent="0.25"/>
    <row r="3" spans="1:1" ht="66.75" customHeight="1" x14ac:dyDescent="0.25">
      <c r="A3" s="298" t="s">
        <v>204</v>
      </c>
    </row>
    <row r="4" spans="1:1" s="297" customFormat="1" x14ac:dyDescent="0.25">
      <c r="A4" s="8" t="s">
        <v>202</v>
      </c>
    </row>
    <row r="5" spans="1:1" s="297" customFormat="1" x14ac:dyDescent="0.25">
      <c r="A5" s="8" t="s">
        <v>203</v>
      </c>
    </row>
    <row r="6" spans="1:1" x14ac:dyDescent="0.25">
      <c r="A6" s="8" t="s">
        <v>44</v>
      </c>
    </row>
    <row r="7" spans="1:1" x14ac:dyDescent="0.25">
      <c r="A7" s="8" t="s">
        <v>45</v>
      </c>
    </row>
    <row r="8" spans="1:1" x14ac:dyDescent="0.25">
      <c r="A8" s="8" t="s">
        <v>46</v>
      </c>
    </row>
    <row r="9" spans="1:1" x14ac:dyDescent="0.25">
      <c r="A9" s="8" t="s">
        <v>133</v>
      </c>
    </row>
    <row r="10" spans="1:1" x14ac:dyDescent="0.25">
      <c r="A10" s="8" t="s">
        <v>47</v>
      </c>
    </row>
    <row r="11" spans="1:1" x14ac:dyDescent="0.25">
      <c r="A11" s="8" t="s">
        <v>168</v>
      </c>
    </row>
    <row r="12" spans="1:1" x14ac:dyDescent="0.25">
      <c r="A12" s="8" t="s">
        <v>167</v>
      </c>
    </row>
    <row r="13" spans="1:1" x14ac:dyDescent="0.25">
      <c r="A13" s="8" t="s">
        <v>169</v>
      </c>
    </row>
    <row r="14" spans="1:1" x14ac:dyDescent="0.25">
      <c r="A14" s="8" t="s">
        <v>48</v>
      </c>
    </row>
    <row r="15" spans="1:1" x14ac:dyDescent="0.25">
      <c r="A15" s="8" t="s">
        <v>170</v>
      </c>
    </row>
    <row r="16" spans="1:1" x14ac:dyDescent="0.25">
      <c r="A16" s="8" t="s">
        <v>178</v>
      </c>
    </row>
    <row r="17" spans="1:1" x14ac:dyDescent="0.25">
      <c r="A17" s="8" t="s">
        <v>158</v>
      </c>
    </row>
    <row r="18" spans="1:1" x14ac:dyDescent="0.25">
      <c r="A18" s="8" t="s">
        <v>49</v>
      </c>
    </row>
  </sheetData>
  <hyperlinks>
    <hyperlink ref="A6" location="'Cuánto nos preguntan'!A1" display="¿Cuánto nos preguntan?"/>
    <hyperlink ref="A7" location="'Cómo nos preguntan'!A1" display="¿Cómo nos preguntan?"/>
    <hyperlink ref="A8" location="'Cómo tramitamos'!A1" display="¿Cómo tramitamos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ibre quémateria de publicidad activa se pregunta?"/>
    <hyperlink ref="A9" location="'Quién nos pregunta'!A1" display="¿Quién nos pregunta?"/>
    <hyperlink ref="A17" location="'Perspectiva de género'!A1" display="Perspectiva de género"/>
    <hyperlink ref="A11" location="'Por qué inadmitimos'!A1" display="¿Por qué se inadmiten solicitudes?"/>
    <hyperlink ref="A13" location="'Por qué denegamos'!A1" display="¿Por qué, en ocasiones, se deniega el acceso?"/>
    <hyperlink ref="A12" location="'Cómo concedemos el acceso'!A1" display="¿Cómo concedemos el acceso?"/>
    <hyperlink ref="A4" location="'Portal Páginas Vistas'!A1" display="Portal: Páginas vistas"/>
    <hyperlink ref="A5" location="'Portal visitas'!A1" display="Portal: Visita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:C8"/>
    </sheetView>
  </sheetViews>
  <sheetFormatPr baseColWidth="10" defaultRowHeight="15" x14ac:dyDescent="0.25"/>
  <cols>
    <col min="1" max="1" width="38.5703125" customWidth="1"/>
    <col min="2" max="2" width="19.5703125" customWidth="1"/>
    <col min="3" max="3" width="12.7109375" customWidth="1"/>
  </cols>
  <sheetData>
    <row r="1" spans="1:3" ht="23.25" x14ac:dyDescent="0.35">
      <c r="A1" s="306" t="s">
        <v>167</v>
      </c>
      <c r="B1" s="306"/>
      <c r="C1" s="306"/>
    </row>
    <row r="2" spans="1:3" x14ac:dyDescent="0.25">
      <c r="A2" s="15" t="s">
        <v>65</v>
      </c>
      <c r="B2" s="260" t="s">
        <v>55</v>
      </c>
      <c r="C2" s="103" t="s">
        <v>15</v>
      </c>
    </row>
    <row r="3" spans="1:3" x14ac:dyDescent="0.25">
      <c r="A3" s="16" t="s">
        <v>4</v>
      </c>
      <c r="B3" s="261">
        <v>13524</v>
      </c>
      <c r="C3" s="21">
        <v>0.86903996915563553</v>
      </c>
    </row>
    <row r="4" spans="1:3" x14ac:dyDescent="0.25">
      <c r="A4" s="16" t="s">
        <v>66</v>
      </c>
      <c r="B4" s="261">
        <v>333</v>
      </c>
      <c r="C4" s="21">
        <v>2.1398277856316667E-2</v>
      </c>
    </row>
    <row r="5" spans="1:3" x14ac:dyDescent="0.25">
      <c r="A5" s="16" t="s">
        <v>67</v>
      </c>
      <c r="B5" s="261">
        <v>1345</v>
      </c>
      <c r="C5" s="21">
        <v>8.6428479629867633E-2</v>
      </c>
    </row>
    <row r="6" spans="1:3" x14ac:dyDescent="0.25">
      <c r="A6" s="16" t="s">
        <v>68</v>
      </c>
      <c r="B6" s="261">
        <v>211</v>
      </c>
      <c r="C6" s="21">
        <v>1.3558668551600052E-2</v>
      </c>
    </row>
    <row r="7" spans="1:3" x14ac:dyDescent="0.25">
      <c r="A7" s="16" t="s">
        <v>58</v>
      </c>
      <c r="B7" s="261">
        <v>149</v>
      </c>
      <c r="C7" s="21">
        <v>9.5746048065801313E-3</v>
      </c>
    </row>
    <row r="8" spans="1:3" x14ac:dyDescent="0.25">
      <c r="A8" s="17" t="s">
        <v>7</v>
      </c>
      <c r="B8" s="284">
        <v>15562</v>
      </c>
      <c r="C8" s="22">
        <v>1</v>
      </c>
    </row>
    <row r="13" spans="1:3" x14ac:dyDescent="0.25">
      <c r="C13" s="4"/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6"/>
    </sheetView>
  </sheetViews>
  <sheetFormatPr baseColWidth="10" defaultRowHeight="15" x14ac:dyDescent="0.25"/>
  <cols>
    <col min="1" max="1" width="38.5703125" customWidth="1"/>
    <col min="2" max="2" width="19.5703125" customWidth="1"/>
    <col min="3" max="3" width="12.7109375" customWidth="1"/>
  </cols>
  <sheetData>
    <row r="1" spans="1:3" ht="24" thickBot="1" x14ac:dyDescent="0.4">
      <c r="A1" s="305" t="s">
        <v>174</v>
      </c>
      <c r="B1" s="305"/>
      <c r="C1" s="305"/>
    </row>
    <row r="2" spans="1:3" x14ac:dyDescent="0.25">
      <c r="A2" s="11" t="s">
        <v>176</v>
      </c>
      <c r="B2" s="106" t="s">
        <v>55</v>
      </c>
      <c r="C2" s="107" t="s">
        <v>15</v>
      </c>
    </row>
    <row r="3" spans="1:3" x14ac:dyDescent="0.25">
      <c r="A3" s="13" t="s">
        <v>69</v>
      </c>
      <c r="B3" s="29">
        <v>547</v>
      </c>
      <c r="C3" s="30">
        <v>0.68891687657430734</v>
      </c>
    </row>
    <row r="4" spans="1:3" x14ac:dyDescent="0.25">
      <c r="A4" s="12" t="s">
        <v>70</v>
      </c>
      <c r="B4" s="27">
        <v>150</v>
      </c>
      <c r="C4" s="28">
        <v>0.18891687657430731</v>
      </c>
    </row>
    <row r="5" spans="1:3" x14ac:dyDescent="0.25">
      <c r="A5" s="33" t="s">
        <v>71</v>
      </c>
      <c r="B5" s="34">
        <v>97</v>
      </c>
      <c r="C5" s="35">
        <v>0.12216624685138538</v>
      </c>
    </row>
    <row r="6" spans="1:3" x14ac:dyDescent="0.25">
      <c r="A6" s="43" t="s">
        <v>7</v>
      </c>
      <c r="B6" s="44">
        <v>794</v>
      </c>
      <c r="C6" s="45">
        <v>1</v>
      </c>
    </row>
    <row r="8" spans="1:3" x14ac:dyDescent="0.25">
      <c r="A8" s="14" t="s">
        <v>177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="90" zoomScaleNormal="90" workbookViewId="0">
      <selection activeCell="A2" sqref="A2:C23"/>
    </sheetView>
  </sheetViews>
  <sheetFormatPr baseColWidth="10" defaultRowHeight="15" x14ac:dyDescent="0.25"/>
  <cols>
    <col min="1" max="1" width="93.5703125" bestFit="1" customWidth="1"/>
    <col min="2" max="3" width="12" customWidth="1"/>
  </cols>
  <sheetData>
    <row r="1" spans="1:3" s="5" customFormat="1" ht="24" thickBot="1" x14ac:dyDescent="0.4">
      <c r="A1" s="306" t="s">
        <v>48</v>
      </c>
      <c r="B1" s="306"/>
      <c r="C1" s="306"/>
    </row>
    <row r="2" spans="1:3" ht="15.75" thickBot="1" x14ac:dyDescent="0.3">
      <c r="A2" s="140" t="s">
        <v>18</v>
      </c>
      <c r="B2" s="140" t="s">
        <v>159</v>
      </c>
      <c r="C2" s="140" t="s">
        <v>15</v>
      </c>
    </row>
    <row r="3" spans="1:3" ht="15.75" thickBot="1" x14ac:dyDescent="0.3">
      <c r="A3" s="141" t="s">
        <v>1</v>
      </c>
      <c r="B3" s="142">
        <v>4103</v>
      </c>
      <c r="C3" s="143">
        <v>0.16593868802070694</v>
      </c>
    </row>
    <row r="4" spans="1:3" ht="15.75" customHeight="1" thickBot="1" x14ac:dyDescent="0.3">
      <c r="A4" s="144" t="s">
        <v>0</v>
      </c>
      <c r="B4" s="145">
        <v>2636</v>
      </c>
      <c r="C4" s="146">
        <v>0.10660842837498989</v>
      </c>
    </row>
    <row r="5" spans="1:3" ht="15.75" customHeight="1" thickBot="1" x14ac:dyDescent="0.3">
      <c r="A5" s="147" t="s">
        <v>99</v>
      </c>
      <c r="B5" s="148">
        <v>2515</v>
      </c>
      <c r="C5" s="149">
        <v>0.10171479414381622</v>
      </c>
    </row>
    <row r="6" spans="1:3" ht="15.75" customHeight="1" thickBot="1" x14ac:dyDescent="0.3">
      <c r="A6" s="144" t="s">
        <v>76</v>
      </c>
      <c r="B6" s="145">
        <v>2209</v>
      </c>
      <c r="C6" s="146">
        <v>8.9339157162501015E-2</v>
      </c>
    </row>
    <row r="7" spans="1:3" ht="15.75" customHeight="1" thickBot="1" x14ac:dyDescent="0.3">
      <c r="A7" s="147" t="s">
        <v>100</v>
      </c>
      <c r="B7" s="148">
        <v>1489</v>
      </c>
      <c r="C7" s="149">
        <v>6.0220011324112269E-2</v>
      </c>
    </row>
    <row r="8" spans="1:3" ht="15.75" thickBot="1" x14ac:dyDescent="0.3">
      <c r="A8" s="144" t="s">
        <v>101</v>
      </c>
      <c r="B8" s="145">
        <v>1248</v>
      </c>
      <c r="C8" s="146">
        <v>5.0473186119873815E-2</v>
      </c>
    </row>
    <row r="9" spans="1:3" ht="15.75" customHeight="1" thickBot="1" x14ac:dyDescent="0.3">
      <c r="A9" s="147" t="s">
        <v>50</v>
      </c>
      <c r="B9" s="148">
        <v>1234</v>
      </c>
      <c r="C9" s="149">
        <v>4.9906980506349591E-2</v>
      </c>
    </row>
    <row r="10" spans="1:3" ht="15.75" thickBot="1" x14ac:dyDescent="0.3">
      <c r="A10" s="144" t="s">
        <v>2</v>
      </c>
      <c r="B10" s="145">
        <v>1164</v>
      </c>
      <c r="C10" s="146">
        <v>4.7075952438728461E-2</v>
      </c>
    </row>
    <row r="11" spans="1:3" ht="15.75" customHeight="1" thickBot="1" x14ac:dyDescent="0.3">
      <c r="A11" s="147" t="s">
        <v>78</v>
      </c>
      <c r="B11" s="148">
        <v>1117</v>
      </c>
      <c r="C11" s="149">
        <v>4.5175119307611422E-2</v>
      </c>
    </row>
    <row r="12" spans="1:3" ht="15.75" customHeight="1" thickBot="1" x14ac:dyDescent="0.3">
      <c r="A12" s="144" t="s">
        <v>79</v>
      </c>
      <c r="B12" s="145">
        <v>1108</v>
      </c>
      <c r="C12" s="146">
        <v>4.4811129984631562E-2</v>
      </c>
    </row>
    <row r="13" spans="1:3" ht="15.75" thickBot="1" x14ac:dyDescent="0.3">
      <c r="A13" s="147" t="s">
        <v>77</v>
      </c>
      <c r="B13" s="148">
        <v>1040</v>
      </c>
      <c r="C13" s="149">
        <v>4.2060988433228183E-2</v>
      </c>
    </row>
    <row r="14" spans="1:3" ht="15.75" thickBot="1" x14ac:dyDescent="0.3">
      <c r="A14" s="144" t="s">
        <v>80</v>
      </c>
      <c r="B14" s="145">
        <v>857</v>
      </c>
      <c r="C14" s="146">
        <v>3.4659872199304373E-2</v>
      </c>
    </row>
    <row r="15" spans="1:3" ht="15.75" thickBot="1" x14ac:dyDescent="0.3">
      <c r="A15" s="147" t="s">
        <v>102</v>
      </c>
      <c r="B15" s="150">
        <v>821</v>
      </c>
      <c r="C15" s="151">
        <v>3.3203914907384939E-2</v>
      </c>
    </row>
    <row r="16" spans="1:3" ht="15.75" thickBot="1" x14ac:dyDescent="0.3">
      <c r="A16" s="144" t="s">
        <v>81</v>
      </c>
      <c r="B16" s="145">
        <v>713</v>
      </c>
      <c r="C16" s="146">
        <v>2.8836043031626627E-2</v>
      </c>
    </row>
    <row r="17" spans="1:3" ht="15.75" thickBot="1" x14ac:dyDescent="0.3">
      <c r="A17" s="141" t="s">
        <v>83</v>
      </c>
      <c r="B17" s="142">
        <v>586</v>
      </c>
      <c r="C17" s="143">
        <v>2.3699749251799726E-2</v>
      </c>
    </row>
    <row r="18" spans="1:3" ht="15.75" thickBot="1" x14ac:dyDescent="0.3">
      <c r="A18" s="144" t="s">
        <v>84</v>
      </c>
      <c r="B18" s="145">
        <v>497</v>
      </c>
      <c r="C18" s="146">
        <v>2.0100299280110007E-2</v>
      </c>
    </row>
    <row r="19" spans="1:3" ht="15.75" thickBot="1" x14ac:dyDescent="0.3">
      <c r="A19" s="141" t="s">
        <v>82</v>
      </c>
      <c r="B19" s="142">
        <v>485</v>
      </c>
      <c r="C19" s="143">
        <v>1.9614980182803526E-2</v>
      </c>
    </row>
    <row r="20" spans="1:3" ht="15.75" thickBot="1" x14ac:dyDescent="0.3">
      <c r="A20" s="152" t="s">
        <v>51</v>
      </c>
      <c r="B20" s="153">
        <v>379</v>
      </c>
      <c r="C20" s="154">
        <v>1.5327994823262962E-2</v>
      </c>
    </row>
    <row r="21" spans="1:3" ht="15.75" thickBot="1" x14ac:dyDescent="0.3">
      <c r="A21" s="147" t="s">
        <v>85</v>
      </c>
      <c r="B21" s="148">
        <v>265</v>
      </c>
      <c r="C21" s="149">
        <v>1.0717463398851412E-2</v>
      </c>
    </row>
    <row r="22" spans="1:3" ht="15.75" thickBot="1" x14ac:dyDescent="0.3">
      <c r="A22" s="155" t="s">
        <v>3</v>
      </c>
      <c r="B22" s="156">
        <v>260</v>
      </c>
      <c r="C22" s="157">
        <v>1.0515247108307046E-2</v>
      </c>
    </row>
    <row r="23" spans="1:3" x14ac:dyDescent="0.25">
      <c r="A23" s="158" t="s">
        <v>7</v>
      </c>
      <c r="B23" s="159">
        <v>24726</v>
      </c>
      <c r="C23" s="272">
        <v>1</v>
      </c>
    </row>
    <row r="24" spans="1:3" s="5" customFormat="1" x14ac:dyDescent="0.25">
      <c r="A24" s="98"/>
      <c r="B24" s="99"/>
      <c r="C24" s="100"/>
    </row>
    <row r="25" spans="1:3" x14ac:dyDescent="0.25">
      <c r="A25" s="10"/>
    </row>
    <row r="26" spans="1:3" x14ac:dyDescent="0.25">
      <c r="A26" s="32" t="s">
        <v>87</v>
      </c>
    </row>
    <row r="27" spans="1:3" ht="60" x14ac:dyDescent="0.25">
      <c r="A27" s="101" t="s">
        <v>128</v>
      </c>
      <c r="B27" s="5"/>
      <c r="C27" s="5"/>
    </row>
    <row r="28" spans="1:3" ht="45" x14ac:dyDescent="0.25">
      <c r="A28" s="101" t="s">
        <v>86</v>
      </c>
      <c r="B28" s="5"/>
      <c r="C28" s="5"/>
    </row>
    <row r="30" spans="1:3" x14ac:dyDescent="0.25">
      <c r="A30" s="10"/>
    </row>
    <row r="31" spans="1:3" x14ac:dyDescent="0.25">
      <c r="A31" s="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3" sqref="A3:C26"/>
    </sheetView>
  </sheetViews>
  <sheetFormatPr baseColWidth="10" defaultRowHeight="15" x14ac:dyDescent="0.25"/>
  <cols>
    <col min="1" max="1" width="31" customWidth="1"/>
    <col min="2" max="3" width="12.28515625" customWidth="1"/>
  </cols>
  <sheetData>
    <row r="1" spans="1:3" s="5" customFormat="1" ht="23.25" customHeight="1" x14ac:dyDescent="0.25">
      <c r="A1" s="307" t="s">
        <v>74</v>
      </c>
      <c r="B1" s="307"/>
      <c r="C1" s="307"/>
    </row>
    <row r="2" spans="1:3" ht="15" customHeight="1" x14ac:dyDescent="0.25">
      <c r="A2" s="308"/>
      <c r="B2" s="308"/>
      <c r="C2" s="308"/>
    </row>
    <row r="3" spans="1:3" ht="45" x14ac:dyDescent="0.25">
      <c r="A3" s="160" t="s">
        <v>97</v>
      </c>
      <c r="B3" s="161" t="s">
        <v>160</v>
      </c>
      <c r="C3" s="160" t="s">
        <v>15</v>
      </c>
    </row>
    <row r="4" spans="1:3" x14ac:dyDescent="0.25">
      <c r="A4" s="162" t="s">
        <v>134</v>
      </c>
      <c r="B4" s="200">
        <v>720</v>
      </c>
      <c r="C4" s="163">
        <v>3.0020013342228154E-2</v>
      </c>
    </row>
    <row r="5" spans="1:3" x14ac:dyDescent="0.25">
      <c r="A5" s="164" t="s">
        <v>135</v>
      </c>
      <c r="B5" s="201">
        <v>96</v>
      </c>
      <c r="C5" s="165">
        <v>4.0026684456304206E-3</v>
      </c>
    </row>
    <row r="6" spans="1:3" x14ac:dyDescent="0.25">
      <c r="A6" s="166" t="s">
        <v>136</v>
      </c>
      <c r="B6" s="202">
        <v>305</v>
      </c>
      <c r="C6" s="163">
        <v>1.2716811207471647E-2</v>
      </c>
    </row>
    <row r="7" spans="1:3" x14ac:dyDescent="0.25">
      <c r="A7" s="164" t="s">
        <v>137</v>
      </c>
      <c r="B7" s="201">
        <v>335</v>
      </c>
      <c r="C7" s="165">
        <v>1.3967645096731153E-2</v>
      </c>
    </row>
    <row r="8" spans="1:3" x14ac:dyDescent="0.25">
      <c r="A8" s="166" t="s">
        <v>138</v>
      </c>
      <c r="B8" s="202">
        <v>131</v>
      </c>
      <c r="C8" s="163">
        <v>5.4619746497665111E-3</v>
      </c>
    </row>
    <row r="9" spans="1:3" x14ac:dyDescent="0.25">
      <c r="A9" s="164" t="s">
        <v>139</v>
      </c>
      <c r="B9" s="201">
        <v>369</v>
      </c>
      <c r="C9" s="165">
        <v>1.5385256837891928E-2</v>
      </c>
    </row>
    <row r="10" spans="1:3" x14ac:dyDescent="0.25">
      <c r="A10" s="167" t="s">
        <v>140</v>
      </c>
      <c r="B10" s="203">
        <v>799</v>
      </c>
      <c r="C10" s="163">
        <v>3.3313875917278184E-2</v>
      </c>
    </row>
    <row r="11" spans="1:3" x14ac:dyDescent="0.25">
      <c r="A11" s="164" t="s">
        <v>141</v>
      </c>
      <c r="B11" s="204">
        <v>647</v>
      </c>
      <c r="C11" s="168">
        <v>2.6976317545030021E-2</v>
      </c>
    </row>
    <row r="12" spans="1:3" x14ac:dyDescent="0.25">
      <c r="A12" s="167" t="s">
        <v>142</v>
      </c>
      <c r="B12" s="205">
        <v>224</v>
      </c>
      <c r="C12" s="169">
        <v>9.3395597064709814E-3</v>
      </c>
    </row>
    <row r="13" spans="1:3" x14ac:dyDescent="0.25">
      <c r="A13" s="164" t="s">
        <v>143</v>
      </c>
      <c r="B13" s="206">
        <v>2379</v>
      </c>
      <c r="C13" s="170">
        <v>9.9191127418278846E-2</v>
      </c>
    </row>
    <row r="14" spans="1:3" x14ac:dyDescent="0.25">
      <c r="A14" s="167" t="s">
        <v>144</v>
      </c>
      <c r="B14" s="200">
        <v>120</v>
      </c>
      <c r="C14" s="169">
        <v>5.0033355570380253E-3</v>
      </c>
    </row>
    <row r="15" spans="1:3" x14ac:dyDescent="0.25">
      <c r="A15" s="164" t="s">
        <v>145</v>
      </c>
      <c r="B15" s="201">
        <v>1493</v>
      </c>
      <c r="C15" s="170">
        <v>6.2249833222148096E-2</v>
      </c>
    </row>
    <row r="16" spans="1:3" x14ac:dyDescent="0.25">
      <c r="A16" s="162" t="s">
        <v>146</v>
      </c>
      <c r="B16" s="200">
        <v>603</v>
      </c>
      <c r="C16" s="171">
        <v>2.5141761174116078E-2</v>
      </c>
    </row>
    <row r="17" spans="1:5" x14ac:dyDescent="0.25">
      <c r="A17" s="164" t="s">
        <v>147</v>
      </c>
      <c r="B17" s="201">
        <v>204</v>
      </c>
      <c r="C17" s="172">
        <v>8.5056704469646423E-3</v>
      </c>
    </row>
    <row r="18" spans="1:5" x14ac:dyDescent="0.25">
      <c r="A18" s="167" t="s">
        <v>148</v>
      </c>
      <c r="B18" s="200">
        <v>706</v>
      </c>
      <c r="C18" s="173">
        <v>2.9436290860573717E-2</v>
      </c>
    </row>
    <row r="19" spans="1:5" x14ac:dyDescent="0.25">
      <c r="A19" s="164" t="s">
        <v>149</v>
      </c>
      <c r="B19" s="201">
        <v>7898</v>
      </c>
      <c r="C19" s="170">
        <v>0.32930286857905272</v>
      </c>
    </row>
    <row r="20" spans="1:5" x14ac:dyDescent="0.25">
      <c r="A20" s="174" t="s">
        <v>150</v>
      </c>
      <c r="B20" s="200">
        <v>2868</v>
      </c>
      <c r="C20" s="173">
        <v>0.11957971981320881</v>
      </c>
    </row>
    <row r="21" spans="1:5" x14ac:dyDescent="0.25">
      <c r="A21" s="175" t="s">
        <v>151</v>
      </c>
      <c r="B21" s="207">
        <v>1087</v>
      </c>
      <c r="C21" s="176">
        <v>4.5321881254169444E-2</v>
      </c>
    </row>
    <row r="22" spans="1:5" x14ac:dyDescent="0.25">
      <c r="A22" s="162" t="s">
        <v>152</v>
      </c>
      <c r="B22" s="208">
        <v>2370</v>
      </c>
      <c r="C22" s="177">
        <v>9.8815877251500997E-2</v>
      </c>
    </row>
    <row r="23" spans="1:5" x14ac:dyDescent="0.25">
      <c r="A23" s="178" t="s">
        <v>153</v>
      </c>
      <c r="B23" s="207">
        <v>98</v>
      </c>
      <c r="C23" s="179">
        <v>4.0860573715810538E-3</v>
      </c>
    </row>
    <row r="24" spans="1:5" x14ac:dyDescent="0.25">
      <c r="A24" s="180" t="s">
        <v>154</v>
      </c>
      <c r="B24" s="209">
        <v>469</v>
      </c>
      <c r="C24" s="171">
        <v>1.9554703135423616E-2</v>
      </c>
    </row>
    <row r="25" spans="1:5" x14ac:dyDescent="0.25">
      <c r="A25" s="178" t="s">
        <v>155</v>
      </c>
      <c r="B25" s="210">
        <v>63</v>
      </c>
      <c r="C25" s="170">
        <v>2.6267511674449634E-3</v>
      </c>
    </row>
    <row r="26" spans="1:5" x14ac:dyDescent="0.25">
      <c r="A26" s="181" t="s">
        <v>161</v>
      </c>
      <c r="B26" s="211">
        <v>23984</v>
      </c>
      <c r="C26" s="273">
        <v>1</v>
      </c>
    </row>
    <row r="27" spans="1:5" x14ac:dyDescent="0.25">
      <c r="E27" s="6"/>
    </row>
    <row r="28" spans="1:5" x14ac:dyDescent="0.25">
      <c r="A28" s="197"/>
      <c r="B28" s="199"/>
      <c r="C28" s="198"/>
    </row>
    <row r="29" spans="1:5" x14ac:dyDescent="0.25">
      <c r="A29" s="197"/>
      <c r="B29" s="265"/>
      <c r="C29" s="266"/>
    </row>
    <row r="30" spans="1:5" x14ac:dyDescent="0.25">
      <c r="A30" s="197"/>
      <c r="B30" s="265"/>
      <c r="C30" s="198"/>
    </row>
  </sheetData>
  <mergeCells count="1">
    <mergeCell ref="A1:C2"/>
  </mergeCells>
  <pageMargins left="0.7" right="0.7" top="0.75" bottom="0.75" header="0.3" footer="0.3"/>
  <pageSetup paperSize="9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C30" sqref="A3:C30"/>
    </sheetView>
  </sheetViews>
  <sheetFormatPr baseColWidth="10" defaultRowHeight="15" x14ac:dyDescent="0.25"/>
  <cols>
    <col min="1" max="1" width="49.7109375" customWidth="1"/>
    <col min="2" max="3" width="14.28515625" customWidth="1"/>
  </cols>
  <sheetData>
    <row r="1" spans="1:3" s="5" customFormat="1" ht="21" customHeight="1" x14ac:dyDescent="0.25">
      <c r="A1" s="309" t="s">
        <v>171</v>
      </c>
      <c r="B1" s="309"/>
      <c r="C1" s="309"/>
    </row>
    <row r="2" spans="1:3" ht="21" customHeight="1" x14ac:dyDescent="0.25">
      <c r="A2" s="310"/>
      <c r="B2" s="310"/>
      <c r="C2" s="310"/>
    </row>
    <row r="3" spans="1:3" ht="30" x14ac:dyDescent="0.25">
      <c r="A3" s="182" t="s">
        <v>98</v>
      </c>
      <c r="B3" s="183" t="s">
        <v>162</v>
      </c>
      <c r="C3" s="182" t="s">
        <v>15</v>
      </c>
    </row>
    <row r="4" spans="1:3" x14ac:dyDescent="0.25">
      <c r="A4" s="184" t="s">
        <v>22</v>
      </c>
      <c r="B4" s="262">
        <v>1247</v>
      </c>
      <c r="C4" s="185">
        <v>5.199299533022015E-2</v>
      </c>
    </row>
    <row r="5" spans="1:3" x14ac:dyDescent="0.25">
      <c r="A5" s="186" t="s">
        <v>163</v>
      </c>
      <c r="B5" s="263">
        <v>256</v>
      </c>
      <c r="C5" s="187">
        <v>1.067378252168112E-2</v>
      </c>
    </row>
    <row r="6" spans="1:3" ht="30" x14ac:dyDescent="0.25">
      <c r="A6" s="188" t="s">
        <v>23</v>
      </c>
      <c r="B6" s="262">
        <v>179</v>
      </c>
      <c r="C6" s="185">
        <v>7.4633088725817214E-3</v>
      </c>
    </row>
    <row r="7" spans="1:3" x14ac:dyDescent="0.25">
      <c r="A7" s="186" t="s">
        <v>164</v>
      </c>
      <c r="B7" s="263">
        <v>170</v>
      </c>
      <c r="C7" s="187">
        <v>7.0880587058038689E-3</v>
      </c>
    </row>
    <row r="8" spans="1:3" x14ac:dyDescent="0.25">
      <c r="A8" s="184" t="s">
        <v>165</v>
      </c>
      <c r="B8" s="262">
        <v>234</v>
      </c>
      <c r="C8" s="185">
        <v>9.7565043362241501E-3</v>
      </c>
    </row>
    <row r="9" spans="1:3" x14ac:dyDescent="0.25">
      <c r="A9" s="186" t="s">
        <v>24</v>
      </c>
      <c r="B9" s="263">
        <v>565</v>
      </c>
      <c r="C9" s="187">
        <v>2.3557371581054035E-2</v>
      </c>
    </row>
    <row r="10" spans="1:3" ht="30" x14ac:dyDescent="0.25">
      <c r="A10" s="188" t="s">
        <v>166</v>
      </c>
      <c r="B10" s="262">
        <v>2674</v>
      </c>
      <c r="C10" s="185">
        <v>0.11149099399599734</v>
      </c>
    </row>
    <row r="11" spans="1:3" x14ac:dyDescent="0.25">
      <c r="A11" s="186" t="s">
        <v>25</v>
      </c>
      <c r="B11" s="263">
        <v>374</v>
      </c>
      <c r="C11" s="187">
        <v>1.5593729152768512E-2</v>
      </c>
    </row>
    <row r="12" spans="1:3" x14ac:dyDescent="0.25">
      <c r="A12" s="184" t="s">
        <v>26</v>
      </c>
      <c r="B12" s="262">
        <v>894</v>
      </c>
      <c r="C12" s="185">
        <v>3.7274849899933286E-2</v>
      </c>
    </row>
    <row r="13" spans="1:3" x14ac:dyDescent="0.25">
      <c r="A13" s="186" t="s">
        <v>27</v>
      </c>
      <c r="B13" s="263">
        <v>1439</v>
      </c>
      <c r="C13" s="187">
        <v>5.9998332221480988E-2</v>
      </c>
    </row>
    <row r="14" spans="1:3" x14ac:dyDescent="0.25">
      <c r="A14" s="184" t="s">
        <v>28</v>
      </c>
      <c r="B14" s="262">
        <v>1162</v>
      </c>
      <c r="C14" s="185">
        <v>4.8448965977318209E-2</v>
      </c>
    </row>
    <row r="15" spans="1:3" x14ac:dyDescent="0.25">
      <c r="A15" s="189" t="s">
        <v>29</v>
      </c>
      <c r="B15" s="263">
        <v>38</v>
      </c>
      <c r="C15" s="187">
        <v>1.5843895930620414E-3</v>
      </c>
    </row>
    <row r="16" spans="1:3" x14ac:dyDescent="0.25">
      <c r="A16" s="184" t="s">
        <v>30</v>
      </c>
      <c r="B16" s="262">
        <v>183</v>
      </c>
      <c r="C16" s="185">
        <v>7.6300867244829887E-3</v>
      </c>
    </row>
    <row r="17" spans="1:3" x14ac:dyDescent="0.25">
      <c r="A17" s="189" t="s">
        <v>31</v>
      </c>
      <c r="B17" s="263">
        <v>46</v>
      </c>
      <c r="C17" s="187">
        <v>1.9179452968645764E-3</v>
      </c>
    </row>
    <row r="18" spans="1:3" x14ac:dyDescent="0.25">
      <c r="A18" s="184" t="s">
        <v>32</v>
      </c>
      <c r="B18" s="262">
        <v>646</v>
      </c>
      <c r="C18" s="185">
        <v>2.6934623082054705E-2</v>
      </c>
    </row>
    <row r="19" spans="1:3" x14ac:dyDescent="0.25">
      <c r="A19" s="189" t="s">
        <v>33</v>
      </c>
      <c r="B19" s="263">
        <v>500</v>
      </c>
      <c r="C19" s="187">
        <v>2.0847231487658439E-2</v>
      </c>
    </row>
    <row r="20" spans="1:3" x14ac:dyDescent="0.25">
      <c r="A20" s="184" t="s">
        <v>34</v>
      </c>
      <c r="B20" s="262">
        <v>1168</v>
      </c>
      <c r="C20" s="185">
        <v>4.8699132755170113E-2</v>
      </c>
    </row>
    <row r="21" spans="1:3" x14ac:dyDescent="0.25">
      <c r="A21" s="189" t="s">
        <v>35</v>
      </c>
      <c r="B21" s="263">
        <v>73</v>
      </c>
      <c r="C21" s="187">
        <v>3.0436957971981321E-3</v>
      </c>
    </row>
    <row r="22" spans="1:3" ht="30" x14ac:dyDescent="0.25">
      <c r="A22" s="188" t="s">
        <v>36</v>
      </c>
      <c r="B22" s="262">
        <v>457</v>
      </c>
      <c r="C22" s="185">
        <v>1.9054369579719812E-2</v>
      </c>
    </row>
    <row r="23" spans="1:3" x14ac:dyDescent="0.25">
      <c r="A23" s="189" t="s">
        <v>37</v>
      </c>
      <c r="B23" s="263">
        <v>234</v>
      </c>
      <c r="C23" s="187">
        <v>9.7565043362241501E-3</v>
      </c>
    </row>
    <row r="24" spans="1:3" x14ac:dyDescent="0.25">
      <c r="A24" s="184" t="s">
        <v>38</v>
      </c>
      <c r="B24" s="262">
        <v>584</v>
      </c>
      <c r="C24" s="185">
        <v>2.4349566377585057E-2</v>
      </c>
    </row>
    <row r="25" spans="1:3" x14ac:dyDescent="0.25">
      <c r="A25" s="189" t="s">
        <v>39</v>
      </c>
      <c r="B25" s="263">
        <v>699</v>
      </c>
      <c r="C25" s="187">
        <v>2.9144429619746497E-2</v>
      </c>
    </row>
    <row r="26" spans="1:3" ht="30" x14ac:dyDescent="0.25">
      <c r="A26" s="190" t="s">
        <v>40</v>
      </c>
      <c r="B26" s="262">
        <v>91</v>
      </c>
      <c r="C26" s="185">
        <v>3.7941961307538358E-3</v>
      </c>
    </row>
    <row r="27" spans="1:3" x14ac:dyDescent="0.25">
      <c r="A27" s="189" t="s">
        <v>41</v>
      </c>
      <c r="B27" s="263">
        <v>1734</v>
      </c>
      <c r="C27" s="187">
        <v>7.2298198799199465E-2</v>
      </c>
    </row>
    <row r="28" spans="1:3" x14ac:dyDescent="0.25">
      <c r="A28" s="191" t="s">
        <v>42</v>
      </c>
      <c r="B28" s="262">
        <v>210</v>
      </c>
      <c r="C28" s="185">
        <v>8.7558372248165445E-3</v>
      </c>
    </row>
    <row r="29" spans="1:3" x14ac:dyDescent="0.25">
      <c r="A29" s="192" t="s">
        <v>43</v>
      </c>
      <c r="B29" s="263">
        <v>8127</v>
      </c>
      <c r="C29" s="187">
        <v>0.33885090060040024</v>
      </c>
    </row>
    <row r="30" spans="1:3" x14ac:dyDescent="0.25">
      <c r="A30" s="193" t="s">
        <v>161</v>
      </c>
      <c r="B30" s="264">
        <v>23984</v>
      </c>
      <c r="C30" s="274">
        <v>0.99999999999999989</v>
      </c>
    </row>
    <row r="32" spans="1:3" x14ac:dyDescent="0.25">
      <c r="A32" s="197"/>
      <c r="B32" s="265"/>
      <c r="C32" s="266"/>
    </row>
    <row r="33" spans="1:3" x14ac:dyDescent="0.25">
      <c r="A33" s="197"/>
      <c r="B33" s="265"/>
      <c r="C33" s="198"/>
    </row>
    <row r="34" spans="1:3" x14ac:dyDescent="0.25">
      <c r="A34" s="197"/>
      <c r="B34" s="199"/>
      <c r="C34" s="198"/>
    </row>
  </sheetData>
  <mergeCells count="1">
    <mergeCell ref="A1:C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61" zoomScale="90" zoomScaleNormal="90" workbookViewId="0">
      <selection activeCell="A65" sqref="A65:D92"/>
    </sheetView>
  </sheetViews>
  <sheetFormatPr baseColWidth="10" defaultRowHeight="15" x14ac:dyDescent="0.25"/>
  <cols>
    <col min="1" max="1" width="49.42578125" customWidth="1"/>
    <col min="2" max="2" width="12" customWidth="1"/>
    <col min="3" max="3" width="12.140625" bestFit="1" customWidth="1"/>
    <col min="4" max="4" width="11.5703125" bestFit="1" customWidth="1"/>
  </cols>
  <sheetData>
    <row r="1" spans="1:4" s="5" customFormat="1" ht="21" customHeight="1" x14ac:dyDescent="0.25">
      <c r="A1" s="317" t="s">
        <v>158</v>
      </c>
      <c r="B1" s="317"/>
      <c r="C1" s="317"/>
    </row>
    <row r="2" spans="1:4" x14ac:dyDescent="0.25">
      <c r="A2" s="310"/>
      <c r="B2" s="310"/>
      <c r="C2" s="310"/>
    </row>
    <row r="3" spans="1:4" x14ac:dyDescent="0.25">
      <c r="A3" s="56" t="s">
        <v>104</v>
      </c>
      <c r="B3" s="56" t="s">
        <v>55</v>
      </c>
      <c r="C3" s="56" t="s">
        <v>15</v>
      </c>
    </row>
    <row r="4" spans="1:4" x14ac:dyDescent="0.25">
      <c r="A4" s="84" t="s">
        <v>105</v>
      </c>
      <c r="B4" s="57">
        <v>16516</v>
      </c>
      <c r="C4" s="58">
        <v>0.68862575050033359</v>
      </c>
    </row>
    <row r="5" spans="1:4" x14ac:dyDescent="0.25">
      <c r="A5" s="85" t="s">
        <v>106</v>
      </c>
      <c r="B5" s="59">
        <v>6170</v>
      </c>
      <c r="C5" s="60">
        <v>0.25725483655770515</v>
      </c>
    </row>
    <row r="6" spans="1:4" x14ac:dyDescent="0.25">
      <c r="A6" s="86" t="s">
        <v>107</v>
      </c>
      <c r="B6" s="61">
        <v>1298</v>
      </c>
      <c r="C6" s="62">
        <v>5.4119412941961306E-2</v>
      </c>
    </row>
    <row r="7" spans="1:4" x14ac:dyDescent="0.25">
      <c r="A7" s="219" t="s">
        <v>108</v>
      </c>
      <c r="B7" s="220">
        <v>23984</v>
      </c>
      <c r="C7" s="275">
        <v>1</v>
      </c>
    </row>
    <row r="8" spans="1:4" s="5" customFormat="1" x14ac:dyDescent="0.25"/>
    <row r="9" spans="1:4" s="5" customFormat="1" x14ac:dyDescent="0.25"/>
    <row r="10" spans="1:4" x14ac:dyDescent="0.25">
      <c r="A10" s="5"/>
      <c r="B10" s="5"/>
      <c r="C10" s="5"/>
    </row>
    <row r="11" spans="1:4" s="5" customFormat="1" ht="15.75" thickBot="1" x14ac:dyDescent="0.3"/>
    <row r="12" spans="1:4" s="5" customFormat="1" ht="15.75" thickBot="1" x14ac:dyDescent="0.3">
      <c r="B12" s="311" t="s">
        <v>124</v>
      </c>
      <c r="C12" s="312"/>
      <c r="D12" s="316"/>
    </row>
    <row r="13" spans="1:4" s="5" customFormat="1" x14ac:dyDescent="0.25">
      <c r="A13" s="108" t="s">
        <v>18</v>
      </c>
      <c r="B13" s="132" t="s">
        <v>125</v>
      </c>
      <c r="C13" s="110" t="s">
        <v>126</v>
      </c>
      <c r="D13" s="111" t="s">
        <v>127</v>
      </c>
    </row>
    <row r="14" spans="1:4" s="5" customFormat="1" x14ac:dyDescent="0.25">
      <c r="A14" s="112" t="s">
        <v>51</v>
      </c>
      <c r="B14" s="113">
        <v>0.27777777777777779</v>
      </c>
      <c r="C14" s="114">
        <v>0.70105820105820105</v>
      </c>
      <c r="D14" s="115">
        <v>2.1164021164021163E-2</v>
      </c>
    </row>
    <row r="15" spans="1:4" s="5" customFormat="1" x14ac:dyDescent="0.25">
      <c r="A15" s="116" t="s">
        <v>102</v>
      </c>
      <c r="B15" s="117">
        <v>0.25091799265605874</v>
      </c>
      <c r="C15" s="118">
        <v>0.6585067319461444</v>
      </c>
      <c r="D15" s="119">
        <v>9.057527539779682E-2</v>
      </c>
    </row>
    <row r="16" spans="1:4" s="5" customFormat="1" x14ac:dyDescent="0.25">
      <c r="A16" s="112" t="s">
        <v>81</v>
      </c>
      <c r="B16" s="113">
        <v>0.27835051546391754</v>
      </c>
      <c r="C16" s="114">
        <v>0.69513991163475697</v>
      </c>
      <c r="D16" s="115">
        <v>2.6509572901325478E-2</v>
      </c>
    </row>
    <row r="17" spans="1:4" s="5" customFormat="1" x14ac:dyDescent="0.25">
      <c r="A17" s="116" t="s">
        <v>85</v>
      </c>
      <c r="B17" s="117">
        <v>0.36679536679536678</v>
      </c>
      <c r="C17" s="118">
        <v>0.59845559845559848</v>
      </c>
      <c r="D17" s="119">
        <v>3.4749034749034749E-2</v>
      </c>
    </row>
    <row r="18" spans="1:4" s="5" customFormat="1" x14ac:dyDescent="0.25">
      <c r="A18" s="112" t="s">
        <v>84</v>
      </c>
      <c r="B18" s="113">
        <v>0.23076923076923078</v>
      </c>
      <c r="C18" s="114">
        <v>0.70893970893970892</v>
      </c>
      <c r="D18" s="115">
        <v>6.0291060291060294E-2</v>
      </c>
    </row>
    <row r="19" spans="1:4" s="5" customFormat="1" x14ac:dyDescent="0.25">
      <c r="A19" s="120" t="s">
        <v>50</v>
      </c>
      <c r="B19" s="117">
        <v>0.20789473684210527</v>
      </c>
      <c r="C19" s="118">
        <v>0.68771929824561406</v>
      </c>
      <c r="D19" s="119">
        <v>0.10438596491228071</v>
      </c>
    </row>
    <row r="20" spans="1:4" s="5" customFormat="1" x14ac:dyDescent="0.25">
      <c r="A20" s="112" t="s">
        <v>77</v>
      </c>
      <c r="B20" s="113">
        <v>0.25967413441955195</v>
      </c>
      <c r="C20" s="114">
        <v>0.69042769857433806</v>
      </c>
      <c r="D20" s="115">
        <v>4.9898167006109981E-2</v>
      </c>
    </row>
    <row r="21" spans="1:4" s="5" customFormat="1" x14ac:dyDescent="0.25">
      <c r="A21" s="116" t="s">
        <v>80</v>
      </c>
      <c r="B21" s="117">
        <v>0.35106382978723405</v>
      </c>
      <c r="C21" s="118">
        <v>0.61583924349881791</v>
      </c>
      <c r="D21" s="119">
        <v>3.309692671394799E-2</v>
      </c>
    </row>
    <row r="22" spans="1:4" s="5" customFormat="1" x14ac:dyDescent="0.25">
      <c r="A22" s="112" t="s">
        <v>0</v>
      </c>
      <c r="B22" s="113">
        <v>0.1350407450523865</v>
      </c>
      <c r="C22" s="114">
        <v>0.81257275902211878</v>
      </c>
      <c r="D22" s="115">
        <v>5.2386495925494762E-2</v>
      </c>
    </row>
    <row r="23" spans="1:4" s="5" customFormat="1" x14ac:dyDescent="0.25">
      <c r="A23" s="116" t="s">
        <v>99</v>
      </c>
      <c r="B23" s="117">
        <v>0.24805566925910766</v>
      </c>
      <c r="C23" s="118">
        <v>0.7142857142857143</v>
      </c>
      <c r="D23" s="119">
        <v>3.7658616455178061E-2</v>
      </c>
    </row>
    <row r="24" spans="1:4" s="5" customFormat="1" x14ac:dyDescent="0.25">
      <c r="A24" s="112" t="s">
        <v>82</v>
      </c>
      <c r="B24" s="113">
        <v>0.23678646934460887</v>
      </c>
      <c r="C24" s="114">
        <v>0.73361522198731499</v>
      </c>
      <c r="D24" s="115">
        <v>2.9598308668076109E-2</v>
      </c>
    </row>
    <row r="25" spans="1:4" s="5" customFormat="1" x14ac:dyDescent="0.25">
      <c r="A25" s="116" t="s">
        <v>1</v>
      </c>
      <c r="B25" s="117">
        <v>0.20055359838953196</v>
      </c>
      <c r="C25" s="118">
        <v>0.73351786612984393</v>
      </c>
      <c r="D25" s="119">
        <v>6.5928535480624051E-2</v>
      </c>
    </row>
    <row r="26" spans="1:4" s="5" customFormat="1" x14ac:dyDescent="0.25">
      <c r="A26" s="112" t="s">
        <v>100</v>
      </c>
      <c r="B26" s="113">
        <v>0.28964059196617337</v>
      </c>
      <c r="C26" s="114">
        <v>0.67019027484143767</v>
      </c>
      <c r="D26" s="115">
        <v>4.0169133192389003E-2</v>
      </c>
    </row>
    <row r="27" spans="1:4" s="5" customFormat="1" x14ac:dyDescent="0.25">
      <c r="A27" s="116" t="s">
        <v>76</v>
      </c>
      <c r="B27" s="117">
        <v>0.28890959925442683</v>
      </c>
      <c r="C27" s="118">
        <v>0.67707362534948745</v>
      </c>
      <c r="D27" s="119">
        <v>3.401677539608574E-2</v>
      </c>
    </row>
    <row r="28" spans="1:4" s="5" customFormat="1" x14ac:dyDescent="0.25">
      <c r="A28" s="112" t="s">
        <v>157</v>
      </c>
      <c r="B28" s="113">
        <v>0.33333333333333331</v>
      </c>
      <c r="C28" s="114">
        <v>0.63406682966585171</v>
      </c>
      <c r="D28" s="115">
        <v>3.2599837000814993E-2</v>
      </c>
    </row>
    <row r="29" spans="1:4" s="5" customFormat="1" x14ac:dyDescent="0.25">
      <c r="A29" s="116" t="s">
        <v>78</v>
      </c>
      <c r="B29" s="117">
        <v>0.34272727272727271</v>
      </c>
      <c r="C29" s="118">
        <v>0.59</v>
      </c>
      <c r="D29" s="119">
        <v>6.7272727272727276E-2</v>
      </c>
    </row>
    <row r="30" spans="1:4" s="5" customFormat="1" x14ac:dyDescent="0.25">
      <c r="A30" s="112" t="s">
        <v>79</v>
      </c>
      <c r="B30" s="113">
        <v>0.37006427915518825</v>
      </c>
      <c r="C30" s="114">
        <v>0.55280073461891643</v>
      </c>
      <c r="D30" s="115">
        <v>7.7134986225895319E-2</v>
      </c>
    </row>
    <row r="31" spans="1:4" s="5" customFormat="1" x14ac:dyDescent="0.25">
      <c r="A31" s="116" t="s">
        <v>83</v>
      </c>
      <c r="B31" s="117">
        <v>0.29664179104477612</v>
      </c>
      <c r="C31" s="118">
        <v>0.63619402985074625</v>
      </c>
      <c r="D31" s="119">
        <v>6.7164179104477612E-2</v>
      </c>
    </row>
    <row r="32" spans="1:4" s="5" customFormat="1" x14ac:dyDescent="0.25">
      <c r="A32" s="112" t="s">
        <v>3</v>
      </c>
      <c r="B32" s="113">
        <v>0.23346303501945526</v>
      </c>
      <c r="C32" s="114">
        <v>0.74319066147859925</v>
      </c>
      <c r="D32" s="115">
        <v>2.3346303501945526E-2</v>
      </c>
    </row>
    <row r="33" spans="1:7" s="5" customFormat="1" x14ac:dyDescent="0.25">
      <c r="A33" s="116" t="s">
        <v>2</v>
      </c>
      <c r="B33" s="117">
        <v>0.32213608957795004</v>
      </c>
      <c r="C33" s="118">
        <v>0.59948320413436695</v>
      </c>
      <c r="D33" s="119">
        <v>7.8380706287683038E-2</v>
      </c>
    </row>
    <row r="34" spans="1:7" ht="15.75" thickBot="1" x14ac:dyDescent="0.3">
      <c r="A34" s="214" t="s">
        <v>113</v>
      </c>
      <c r="B34" s="212">
        <v>0.25725483655770515</v>
      </c>
      <c r="C34" s="212">
        <v>0.68862575050033359</v>
      </c>
      <c r="D34" s="212">
        <v>5.4119412941961306E-2</v>
      </c>
      <c r="G34" s="5"/>
    </row>
    <row r="35" spans="1:7" s="5" customFormat="1" x14ac:dyDescent="0.25"/>
    <row r="36" spans="1:7" s="5" customFormat="1" x14ac:dyDescent="0.25"/>
    <row r="37" spans="1:7" ht="15.75" thickBot="1" x14ac:dyDescent="0.3">
      <c r="A37" s="5"/>
      <c r="B37" s="313" t="s">
        <v>124</v>
      </c>
      <c r="C37" s="314"/>
      <c r="D37" s="315"/>
      <c r="G37" s="5"/>
    </row>
    <row r="38" spans="1:7" x14ac:dyDescent="0.25">
      <c r="A38" s="108" t="s">
        <v>97</v>
      </c>
      <c r="B38" s="109" t="s">
        <v>125</v>
      </c>
      <c r="C38" s="110" t="s">
        <v>126</v>
      </c>
      <c r="D38" s="111" t="s">
        <v>127</v>
      </c>
      <c r="G38" s="5"/>
    </row>
    <row r="39" spans="1:7" x14ac:dyDescent="0.25">
      <c r="A39" s="112" t="s">
        <v>134</v>
      </c>
      <c r="B39" s="113">
        <v>0.22222222222222221</v>
      </c>
      <c r="C39" s="114">
        <v>0.73055555555555551</v>
      </c>
      <c r="D39" s="115">
        <v>4.7222222222222221E-2</v>
      </c>
      <c r="G39" s="5"/>
    </row>
    <row r="40" spans="1:7" x14ac:dyDescent="0.25">
      <c r="A40" s="116" t="s">
        <v>135</v>
      </c>
      <c r="B40" s="117">
        <v>0.33333333333333331</v>
      </c>
      <c r="C40" s="118">
        <v>0.59375</v>
      </c>
      <c r="D40" s="119">
        <v>7.2916666666666671E-2</v>
      </c>
      <c r="G40" s="5"/>
    </row>
    <row r="41" spans="1:7" x14ac:dyDescent="0.25">
      <c r="A41" s="112" t="s">
        <v>136</v>
      </c>
      <c r="B41" s="113">
        <v>0.26229508196721313</v>
      </c>
      <c r="C41" s="114">
        <v>0.64918032786885249</v>
      </c>
      <c r="D41" s="115">
        <v>8.8524590163934422E-2</v>
      </c>
    </row>
    <row r="42" spans="1:7" x14ac:dyDescent="0.25">
      <c r="A42" s="116" t="s">
        <v>137</v>
      </c>
      <c r="B42" s="117">
        <v>0.46567164179104475</v>
      </c>
      <c r="C42" s="118">
        <v>0.48955223880597015</v>
      </c>
      <c r="D42" s="119">
        <v>4.4776119402985072E-2</v>
      </c>
    </row>
    <row r="43" spans="1:7" x14ac:dyDescent="0.25">
      <c r="A43" s="112" t="s">
        <v>138</v>
      </c>
      <c r="B43" s="113">
        <v>0.10687022900763359</v>
      </c>
      <c r="C43" s="114">
        <v>0.8854961832061069</v>
      </c>
      <c r="D43" s="115">
        <v>7.6335877862595417E-3</v>
      </c>
    </row>
    <row r="44" spans="1:7" x14ac:dyDescent="0.25">
      <c r="A44" s="120" t="s">
        <v>139</v>
      </c>
      <c r="B44" s="117">
        <v>0.24119241192411925</v>
      </c>
      <c r="C44" s="118">
        <v>0.72628726287262868</v>
      </c>
      <c r="D44" s="119">
        <v>3.2520325203252036E-2</v>
      </c>
    </row>
    <row r="45" spans="1:7" x14ac:dyDescent="0.25">
      <c r="A45" s="112" t="s">
        <v>140</v>
      </c>
      <c r="B45" s="113">
        <v>0.34543178973717148</v>
      </c>
      <c r="C45" s="114">
        <v>0.60325406758448064</v>
      </c>
      <c r="D45" s="115">
        <v>5.1314142678347933E-2</v>
      </c>
    </row>
    <row r="46" spans="1:7" x14ac:dyDescent="0.25">
      <c r="A46" s="116" t="s">
        <v>141</v>
      </c>
      <c r="B46" s="117">
        <v>0.39258114374034003</v>
      </c>
      <c r="C46" s="118">
        <v>0.53941267387944358</v>
      </c>
      <c r="D46" s="119">
        <v>6.8006182380216385E-2</v>
      </c>
    </row>
    <row r="47" spans="1:7" x14ac:dyDescent="0.25">
      <c r="A47" s="112" t="s">
        <v>142</v>
      </c>
      <c r="B47" s="113">
        <v>0.29910714285714285</v>
      </c>
      <c r="C47" s="114">
        <v>0.6651785714285714</v>
      </c>
      <c r="D47" s="115">
        <v>3.5714285714285712E-2</v>
      </c>
    </row>
    <row r="48" spans="1:7" x14ac:dyDescent="0.25">
      <c r="A48" s="116" t="s">
        <v>143</v>
      </c>
      <c r="B48" s="117">
        <v>0.28541403951240019</v>
      </c>
      <c r="C48" s="118">
        <v>0.67801597309794026</v>
      </c>
      <c r="D48" s="119">
        <v>3.6569987389659518E-2</v>
      </c>
    </row>
    <row r="49" spans="1:4" x14ac:dyDescent="0.25">
      <c r="A49" s="112" t="s">
        <v>144</v>
      </c>
      <c r="B49" s="113">
        <v>0.24166666666666667</v>
      </c>
      <c r="C49" s="114">
        <v>0.72499999999999998</v>
      </c>
      <c r="D49" s="115">
        <v>3.3333333333333333E-2</v>
      </c>
    </row>
    <row r="50" spans="1:4" x14ac:dyDescent="0.25">
      <c r="A50" s="116" t="s">
        <v>145</v>
      </c>
      <c r="B50" s="117">
        <v>0.29604822505023443</v>
      </c>
      <c r="C50" s="118">
        <v>0.66778298727394503</v>
      </c>
      <c r="D50" s="119">
        <v>3.6168787675820498E-2</v>
      </c>
    </row>
    <row r="51" spans="1:4" x14ac:dyDescent="0.25">
      <c r="A51" s="112" t="s">
        <v>146</v>
      </c>
      <c r="B51" s="113">
        <v>0.29850746268656714</v>
      </c>
      <c r="C51" s="114">
        <v>0.59867330016583753</v>
      </c>
      <c r="D51" s="115">
        <v>0.10281923714759536</v>
      </c>
    </row>
    <row r="52" spans="1:4" x14ac:dyDescent="0.25">
      <c r="A52" s="116" t="s">
        <v>147</v>
      </c>
      <c r="B52" s="117">
        <v>0.16666666666666666</v>
      </c>
      <c r="C52" s="118">
        <v>0.75</v>
      </c>
      <c r="D52" s="119">
        <v>8.3333333333333329E-2</v>
      </c>
    </row>
    <row r="53" spans="1:4" x14ac:dyDescent="0.25">
      <c r="A53" s="112" t="s">
        <v>148</v>
      </c>
      <c r="B53" s="113">
        <v>0.35977337110481589</v>
      </c>
      <c r="C53" s="114">
        <v>0.57507082152974509</v>
      </c>
      <c r="D53" s="115">
        <v>6.5155807365439092E-2</v>
      </c>
    </row>
    <row r="54" spans="1:4" x14ac:dyDescent="0.25">
      <c r="A54" s="116" t="s">
        <v>149</v>
      </c>
      <c r="B54" s="117">
        <v>0.26373765510255759</v>
      </c>
      <c r="C54" s="118">
        <v>0.69258040010129152</v>
      </c>
      <c r="D54" s="119">
        <v>4.3681944796150923E-2</v>
      </c>
    </row>
    <row r="55" spans="1:4" x14ac:dyDescent="0.25">
      <c r="A55" s="112" t="s">
        <v>150</v>
      </c>
      <c r="B55" s="113">
        <v>0.18967921896792189</v>
      </c>
      <c r="C55" s="114">
        <v>0.73779637377963736</v>
      </c>
      <c r="D55" s="115">
        <v>7.252440725244072E-2</v>
      </c>
    </row>
    <row r="56" spans="1:4" x14ac:dyDescent="0.25">
      <c r="A56" s="116" t="s">
        <v>151</v>
      </c>
      <c r="B56" s="117">
        <v>0.33302667893284271</v>
      </c>
      <c r="C56" s="118">
        <v>0.58693652253909845</v>
      </c>
      <c r="D56" s="119">
        <v>8.0036798528058881E-2</v>
      </c>
    </row>
    <row r="57" spans="1:4" x14ac:dyDescent="0.25">
      <c r="A57" s="112" t="s">
        <v>152</v>
      </c>
      <c r="B57" s="113">
        <v>0.13966244725738397</v>
      </c>
      <c r="C57" s="114">
        <v>0.79746835443037978</v>
      </c>
      <c r="D57" s="115">
        <v>6.2869198312236294E-2</v>
      </c>
    </row>
    <row r="58" spans="1:4" x14ac:dyDescent="0.25">
      <c r="A58" s="116" t="s">
        <v>153</v>
      </c>
      <c r="B58" s="117">
        <v>0.12244897959183673</v>
      </c>
      <c r="C58" s="118">
        <v>0.82653061224489799</v>
      </c>
      <c r="D58" s="119">
        <v>5.1020408163265307E-2</v>
      </c>
    </row>
    <row r="59" spans="1:4" x14ac:dyDescent="0.25">
      <c r="A59" s="121" t="s">
        <v>154</v>
      </c>
      <c r="B59" s="122">
        <v>0.16844349680170576</v>
      </c>
      <c r="C59" s="123">
        <v>0.75053304904051177</v>
      </c>
      <c r="D59" s="124">
        <v>8.1023454157782518E-2</v>
      </c>
    </row>
    <row r="60" spans="1:4" ht="15.75" thickBot="1" x14ac:dyDescent="0.3">
      <c r="A60" s="125" t="s">
        <v>155</v>
      </c>
      <c r="B60" s="126">
        <v>0.20634920634920634</v>
      </c>
      <c r="C60" s="127">
        <v>0.68253968253968256</v>
      </c>
      <c r="D60" s="128">
        <v>0.1111111111111111</v>
      </c>
    </row>
    <row r="61" spans="1:4" ht="15.75" thickBot="1" x14ac:dyDescent="0.3">
      <c r="A61" s="213" t="s">
        <v>113</v>
      </c>
      <c r="B61" s="129">
        <v>0.25725483655770515</v>
      </c>
      <c r="C61" s="130">
        <v>0.68862575050033359</v>
      </c>
      <c r="D61" s="131">
        <v>5.4119412941961306E-2</v>
      </c>
    </row>
    <row r="63" spans="1:4" ht="15.75" thickBot="1" x14ac:dyDescent="0.3"/>
    <row r="64" spans="1:4" ht="15.75" thickBot="1" x14ac:dyDescent="0.3">
      <c r="A64" s="5"/>
      <c r="B64" s="311" t="s">
        <v>124</v>
      </c>
      <c r="C64" s="312"/>
      <c r="D64" s="312"/>
    </row>
    <row r="65" spans="1:4" x14ac:dyDescent="0.25">
      <c r="A65" s="108" t="s">
        <v>98</v>
      </c>
      <c r="B65" s="132" t="s">
        <v>125</v>
      </c>
      <c r="C65" s="110" t="s">
        <v>126</v>
      </c>
      <c r="D65" s="110" t="s">
        <v>127</v>
      </c>
    </row>
    <row r="66" spans="1:4" x14ac:dyDescent="0.25">
      <c r="A66" s="112" t="s">
        <v>22</v>
      </c>
      <c r="B66" s="113">
        <v>0.26784282277465921</v>
      </c>
      <c r="C66" s="114">
        <v>0.706495589414595</v>
      </c>
      <c r="D66" s="133">
        <v>2.566158781074579E-2</v>
      </c>
    </row>
    <row r="67" spans="1:4" x14ac:dyDescent="0.25">
      <c r="A67" s="116" t="s">
        <v>129</v>
      </c>
      <c r="B67" s="117">
        <v>0.2578125</v>
      </c>
      <c r="C67" s="118">
        <v>0.70703125</v>
      </c>
      <c r="D67" s="134">
        <v>3.515625E-2</v>
      </c>
    </row>
    <row r="68" spans="1:4" ht="30" x14ac:dyDescent="0.25">
      <c r="A68" s="112" t="s">
        <v>23</v>
      </c>
      <c r="B68" s="113">
        <v>0.37988826815642457</v>
      </c>
      <c r="C68" s="114">
        <v>0.55865921787709494</v>
      </c>
      <c r="D68" s="133">
        <v>6.1452513966480445E-2</v>
      </c>
    </row>
    <row r="69" spans="1:4" x14ac:dyDescent="0.25">
      <c r="A69" s="116" t="s">
        <v>130</v>
      </c>
      <c r="B69" s="117">
        <v>0.29411764705882354</v>
      </c>
      <c r="C69" s="118">
        <v>0.65294117647058825</v>
      </c>
      <c r="D69" s="134">
        <v>5.2941176470588235E-2</v>
      </c>
    </row>
    <row r="70" spans="1:4" x14ac:dyDescent="0.25">
      <c r="A70" s="112" t="s">
        <v>131</v>
      </c>
      <c r="B70" s="113">
        <v>0.20512820512820512</v>
      </c>
      <c r="C70" s="114">
        <v>0.73076923076923073</v>
      </c>
      <c r="D70" s="133">
        <v>6.4102564102564097E-2</v>
      </c>
    </row>
    <row r="71" spans="1:4" x14ac:dyDescent="0.25">
      <c r="A71" s="120" t="s">
        <v>24</v>
      </c>
      <c r="B71" s="117">
        <v>0.20176991150442478</v>
      </c>
      <c r="C71" s="118">
        <v>0.74867256637168145</v>
      </c>
      <c r="D71" s="134">
        <v>4.9557522123893805E-2</v>
      </c>
    </row>
    <row r="72" spans="1:4" ht="30" x14ac:dyDescent="0.25">
      <c r="A72" s="112" t="s">
        <v>132</v>
      </c>
      <c r="B72" s="113">
        <v>0.25317875841436049</v>
      </c>
      <c r="C72" s="114">
        <v>0.70269259536275241</v>
      </c>
      <c r="D72" s="133">
        <v>4.4128646222887064E-2</v>
      </c>
    </row>
    <row r="73" spans="1:4" x14ac:dyDescent="0.25">
      <c r="A73" s="116" t="s">
        <v>25</v>
      </c>
      <c r="B73" s="117">
        <v>0.22192513368983957</v>
      </c>
      <c r="C73" s="118">
        <v>0.73796791443850263</v>
      </c>
      <c r="D73" s="134">
        <v>4.0106951871657755E-2</v>
      </c>
    </row>
    <row r="74" spans="1:4" x14ac:dyDescent="0.25">
      <c r="A74" s="112" t="s">
        <v>26</v>
      </c>
      <c r="B74" s="113">
        <v>0.23713646532438479</v>
      </c>
      <c r="C74" s="114">
        <v>0.67449664429530198</v>
      </c>
      <c r="D74" s="133">
        <v>8.8366890380313201E-2</v>
      </c>
    </row>
    <row r="75" spans="1:4" x14ac:dyDescent="0.25">
      <c r="A75" s="116" t="s">
        <v>27</v>
      </c>
      <c r="B75" s="117">
        <v>0.27936066712995133</v>
      </c>
      <c r="C75" s="118">
        <v>0.64558721334259905</v>
      </c>
      <c r="D75" s="134">
        <v>7.5052119527449612E-2</v>
      </c>
    </row>
    <row r="76" spans="1:4" x14ac:dyDescent="0.25">
      <c r="A76" s="112" t="s">
        <v>28</v>
      </c>
      <c r="B76" s="113">
        <v>0.14027538726333907</v>
      </c>
      <c r="C76" s="114">
        <v>0.80378657487091221</v>
      </c>
      <c r="D76" s="133">
        <v>5.5938037865748712E-2</v>
      </c>
    </row>
    <row r="77" spans="1:4" x14ac:dyDescent="0.25">
      <c r="A77" s="116" t="s">
        <v>29</v>
      </c>
      <c r="B77" s="117">
        <v>0.31578947368421051</v>
      </c>
      <c r="C77" s="118">
        <v>0.63157894736842102</v>
      </c>
      <c r="D77" s="134">
        <v>5.2631578947368418E-2</v>
      </c>
    </row>
    <row r="78" spans="1:4" x14ac:dyDescent="0.25">
      <c r="A78" s="112" t="s">
        <v>30</v>
      </c>
      <c r="B78" s="113">
        <v>0.22404371584699453</v>
      </c>
      <c r="C78" s="114">
        <v>0.7103825136612022</v>
      </c>
      <c r="D78" s="133">
        <v>6.5573770491803282E-2</v>
      </c>
    </row>
    <row r="79" spans="1:4" x14ac:dyDescent="0.25">
      <c r="A79" s="116" t="s">
        <v>31</v>
      </c>
      <c r="B79" s="117">
        <v>0.41304347826086957</v>
      </c>
      <c r="C79" s="118">
        <v>0.47826086956521741</v>
      </c>
      <c r="D79" s="134">
        <v>0.10869565217391304</v>
      </c>
    </row>
    <row r="80" spans="1:4" x14ac:dyDescent="0.25">
      <c r="A80" s="112" t="s">
        <v>32</v>
      </c>
      <c r="B80" s="113">
        <v>0.32198142414860681</v>
      </c>
      <c r="C80" s="114">
        <v>0.63312693498452011</v>
      </c>
      <c r="D80" s="133">
        <v>4.4891640866873063E-2</v>
      </c>
    </row>
    <row r="81" spans="1:4" x14ac:dyDescent="0.25">
      <c r="A81" s="116" t="s">
        <v>33</v>
      </c>
      <c r="B81" s="117">
        <v>0.27600000000000002</v>
      </c>
      <c r="C81" s="118">
        <v>0.69</v>
      </c>
      <c r="D81" s="134">
        <v>3.4000000000000002E-2</v>
      </c>
    </row>
    <row r="82" spans="1:4" x14ac:dyDescent="0.25">
      <c r="A82" s="112" t="s">
        <v>34</v>
      </c>
      <c r="B82" s="113">
        <v>0.22003424657534246</v>
      </c>
      <c r="C82" s="114">
        <v>0.75856164383561642</v>
      </c>
      <c r="D82" s="133">
        <v>2.1404109589041095E-2</v>
      </c>
    </row>
    <row r="83" spans="1:4" x14ac:dyDescent="0.25">
      <c r="A83" s="116" t="s">
        <v>35</v>
      </c>
      <c r="B83" s="117">
        <v>0.15068493150684931</v>
      </c>
      <c r="C83" s="118">
        <v>0.80821917808219179</v>
      </c>
      <c r="D83" s="134">
        <v>4.1095890410958902E-2</v>
      </c>
    </row>
    <row r="84" spans="1:4" ht="30" x14ac:dyDescent="0.25">
      <c r="A84" s="112" t="s">
        <v>36</v>
      </c>
      <c r="B84" s="113">
        <v>0.30634573304157547</v>
      </c>
      <c r="C84" s="114">
        <v>0.64113785557986869</v>
      </c>
      <c r="D84" s="133">
        <v>5.2516411378555797E-2</v>
      </c>
    </row>
    <row r="85" spans="1:4" x14ac:dyDescent="0.25">
      <c r="A85" s="116" t="s">
        <v>37</v>
      </c>
      <c r="B85" s="117">
        <v>0.29487179487179488</v>
      </c>
      <c r="C85" s="118">
        <v>0.66666666666666663</v>
      </c>
      <c r="D85" s="134">
        <v>3.8461538461538464E-2</v>
      </c>
    </row>
    <row r="86" spans="1:4" x14ac:dyDescent="0.25">
      <c r="A86" s="121" t="s">
        <v>38</v>
      </c>
      <c r="B86" s="113">
        <v>0.28938356164383561</v>
      </c>
      <c r="C86" s="114">
        <v>0.65582191780821919</v>
      </c>
      <c r="D86" s="133">
        <v>5.4794520547945202E-2</v>
      </c>
    </row>
    <row r="87" spans="1:4" x14ac:dyDescent="0.25">
      <c r="A87" s="125" t="s">
        <v>39</v>
      </c>
      <c r="B87" s="117">
        <v>0.33333333333333331</v>
      </c>
      <c r="C87" s="118">
        <v>0.63090128755364805</v>
      </c>
      <c r="D87" s="134">
        <v>3.5765379113018601E-2</v>
      </c>
    </row>
    <row r="88" spans="1:4" ht="30" x14ac:dyDescent="0.25">
      <c r="A88" s="112" t="s">
        <v>156</v>
      </c>
      <c r="B88" s="113">
        <v>0.18681318681318682</v>
      </c>
      <c r="C88" s="114">
        <v>0.80219780219780223</v>
      </c>
      <c r="D88" s="133">
        <v>1.098901098901099E-2</v>
      </c>
    </row>
    <row r="89" spans="1:4" x14ac:dyDescent="0.25">
      <c r="A89" s="135" t="s">
        <v>41</v>
      </c>
      <c r="B89" s="117">
        <v>0.28719723183391005</v>
      </c>
      <c r="C89" s="118">
        <v>0.6418685121107266</v>
      </c>
      <c r="D89" s="134">
        <v>7.0934256055363326E-2</v>
      </c>
    </row>
    <row r="90" spans="1:4" x14ac:dyDescent="0.25">
      <c r="A90" s="112" t="s">
        <v>42</v>
      </c>
      <c r="B90" s="113">
        <v>0.28095238095238095</v>
      </c>
      <c r="C90" s="114">
        <v>0.69047619047619047</v>
      </c>
      <c r="D90" s="133">
        <v>2.8571428571428571E-2</v>
      </c>
    </row>
    <row r="91" spans="1:4" ht="15.75" thickBot="1" x14ac:dyDescent="0.3">
      <c r="A91" s="136" t="s">
        <v>43</v>
      </c>
      <c r="B91" s="137">
        <v>0.2561830933923957</v>
      </c>
      <c r="C91" s="138">
        <v>0.68278577580903166</v>
      </c>
      <c r="D91" s="139">
        <v>6.1031130798572662E-2</v>
      </c>
    </row>
    <row r="92" spans="1:4" ht="15.75" thickBot="1" x14ac:dyDescent="0.3">
      <c r="A92" s="215" t="s">
        <v>7</v>
      </c>
      <c r="B92" s="216">
        <v>0.25725483655770515</v>
      </c>
      <c r="C92" s="217">
        <v>0.68862575050033359</v>
      </c>
      <c r="D92" s="218">
        <v>5.4119412941961306E-2</v>
      </c>
    </row>
  </sheetData>
  <mergeCells count="4">
    <mergeCell ref="B64:D64"/>
    <mergeCell ref="B37:D37"/>
    <mergeCell ref="B12:D12"/>
    <mergeCell ref="A1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sqref="A1:D1"/>
    </sheetView>
  </sheetViews>
  <sheetFormatPr baseColWidth="10" defaultRowHeight="15" x14ac:dyDescent="0.25"/>
  <cols>
    <col min="1" max="1" width="57.28515625" customWidth="1"/>
    <col min="2" max="2" width="18" bestFit="1" customWidth="1"/>
    <col min="3" max="3" width="19.7109375" bestFit="1" customWidth="1"/>
    <col min="4" max="4" width="16.5703125" bestFit="1" customWidth="1"/>
    <col min="5" max="5" width="4" customWidth="1"/>
  </cols>
  <sheetData>
    <row r="1" spans="1:4" s="5" customFormat="1" ht="24" thickBot="1" x14ac:dyDescent="0.4">
      <c r="A1" s="305" t="s">
        <v>49</v>
      </c>
      <c r="B1" s="305"/>
      <c r="C1" s="305"/>
      <c r="D1" s="305"/>
    </row>
    <row r="3" spans="1:4" x14ac:dyDescent="0.25">
      <c r="A3" s="5" t="s">
        <v>205</v>
      </c>
      <c r="B3" s="9" t="s">
        <v>179</v>
      </c>
      <c r="C3" s="36" t="s">
        <v>103</v>
      </c>
    </row>
    <row r="4" spans="1:4" x14ac:dyDescent="0.25">
      <c r="A4" s="41" t="s">
        <v>96</v>
      </c>
      <c r="B4" s="42">
        <v>15681</v>
      </c>
      <c r="C4" s="276">
        <f>Tabla13[[#This Row],[17.271]]/Tabla13[[#Headers],[17.271]]</f>
        <v>0.90793816223727641</v>
      </c>
    </row>
    <row r="5" spans="1:4" ht="15.75" thickBot="1" x14ac:dyDescent="0.3">
      <c r="A5" s="37" t="s">
        <v>89</v>
      </c>
      <c r="B5" s="38">
        <v>1590</v>
      </c>
      <c r="C5" s="39">
        <f>Tabla13[[#This Row],[17.271]]/Tabla13[[#Headers],[17.271]]</f>
        <v>9.2061837762723642E-2</v>
      </c>
    </row>
    <row r="6" spans="1:4" ht="15.75" customHeight="1" thickTop="1" x14ac:dyDescent="0.25">
      <c r="A6" s="40" t="s">
        <v>90</v>
      </c>
      <c r="B6" s="4">
        <v>61</v>
      </c>
      <c r="C6" s="6">
        <f>Tabla13[[#This Row],[17.271]]/Tabla13[[#Headers],[17.271]]</f>
        <v>3.5319321405824795E-3</v>
      </c>
    </row>
    <row r="7" spans="1:4" x14ac:dyDescent="0.25">
      <c r="A7" s="40" t="s">
        <v>91</v>
      </c>
      <c r="B7" s="4">
        <v>137</v>
      </c>
      <c r="C7" s="6">
        <f>Tabla13[[#This Row],[17.271]]/Tabla13[[#Headers],[17.271]]</f>
        <v>7.9323721845868805E-3</v>
      </c>
    </row>
    <row r="8" spans="1:4" x14ac:dyDescent="0.25">
      <c r="A8" s="40" t="s">
        <v>92</v>
      </c>
      <c r="B8" s="4">
        <v>607</v>
      </c>
      <c r="C8" s="6">
        <f>Tabla13[[#This Row],[17.271]]/Tabla13[[#Headers],[17.271]]</f>
        <v>3.514561982514041E-2</v>
      </c>
    </row>
    <row r="9" spans="1:4" x14ac:dyDescent="0.25">
      <c r="A9" s="40" t="s">
        <v>93</v>
      </c>
      <c r="B9" s="4">
        <v>550</v>
      </c>
      <c r="C9" s="6">
        <f>Tabla13[[#This Row],[17.271]]/Tabla13[[#Headers],[17.271]]</f>
        <v>3.1845289792137112E-2</v>
      </c>
    </row>
    <row r="10" spans="1:4" x14ac:dyDescent="0.25">
      <c r="A10" s="40" t="s">
        <v>94</v>
      </c>
      <c r="B10" s="4">
        <v>215</v>
      </c>
      <c r="C10" s="6">
        <f>Tabla13[[#This Row],[17.271]]/Tabla13[[#Headers],[17.271]]</f>
        <v>1.2448613282380869E-2</v>
      </c>
    </row>
    <row r="11" spans="1:4" x14ac:dyDescent="0.25">
      <c r="A11" s="40" t="s">
        <v>95</v>
      </c>
      <c r="B11" s="4">
        <v>20</v>
      </c>
      <c r="C11" s="6">
        <f>Tabla13[[#This Row],[17.271]]/Tabla13[[#Headers],[17.271]]</f>
        <v>1.1580105378958948E-3</v>
      </c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sqref="A1:B1"/>
    </sheetView>
  </sheetViews>
  <sheetFormatPr baseColWidth="10" defaultRowHeight="15" x14ac:dyDescent="0.25"/>
  <cols>
    <col min="1" max="1" width="19.140625" style="5" customWidth="1"/>
    <col min="2" max="2" width="22.85546875" style="5" customWidth="1"/>
    <col min="3" max="16384" width="11.42578125" style="5"/>
  </cols>
  <sheetData>
    <row r="1" spans="1:2" ht="23.25" x14ac:dyDescent="0.35">
      <c r="A1" s="299" t="s">
        <v>184</v>
      </c>
      <c r="B1" s="299"/>
    </row>
    <row r="2" spans="1:2" x14ac:dyDescent="0.25">
      <c r="A2" s="5" t="s">
        <v>185</v>
      </c>
      <c r="B2" s="5" t="s">
        <v>186</v>
      </c>
    </row>
    <row r="3" spans="1:2" x14ac:dyDescent="0.25">
      <c r="A3" s="285">
        <v>41974</v>
      </c>
      <c r="B3" s="286">
        <v>1727001</v>
      </c>
    </row>
    <row r="4" spans="1:2" x14ac:dyDescent="0.25">
      <c r="A4" s="285">
        <v>42005</v>
      </c>
      <c r="B4" s="286">
        <v>196442</v>
      </c>
    </row>
    <row r="5" spans="1:2" x14ac:dyDescent="0.25">
      <c r="A5" s="285">
        <v>42036</v>
      </c>
      <c r="B5" s="286">
        <v>169949</v>
      </c>
    </row>
    <row r="6" spans="1:2" x14ac:dyDescent="0.25">
      <c r="A6" s="285">
        <v>42064</v>
      </c>
      <c r="B6" s="286">
        <v>764608</v>
      </c>
    </row>
    <row r="7" spans="1:2" x14ac:dyDescent="0.25">
      <c r="A7" s="285">
        <v>42095</v>
      </c>
      <c r="B7" s="286">
        <v>290084</v>
      </c>
    </row>
    <row r="8" spans="1:2" x14ac:dyDescent="0.25">
      <c r="A8" s="285">
        <v>42125</v>
      </c>
      <c r="B8" s="286">
        <v>162223</v>
      </c>
    </row>
    <row r="9" spans="1:2" x14ac:dyDescent="0.25">
      <c r="A9" s="285">
        <v>42156</v>
      </c>
      <c r="B9" s="286">
        <v>161414</v>
      </c>
    </row>
    <row r="10" spans="1:2" x14ac:dyDescent="0.25">
      <c r="A10" s="285">
        <v>42186</v>
      </c>
      <c r="B10" s="286">
        <v>150925</v>
      </c>
    </row>
    <row r="11" spans="1:2" x14ac:dyDescent="0.25">
      <c r="A11" s="285">
        <v>42217</v>
      </c>
      <c r="B11" s="286">
        <v>116117</v>
      </c>
    </row>
    <row r="12" spans="1:2" x14ac:dyDescent="0.25">
      <c r="A12" s="285">
        <v>42248</v>
      </c>
      <c r="B12" s="286">
        <v>166407</v>
      </c>
    </row>
    <row r="13" spans="1:2" x14ac:dyDescent="0.25">
      <c r="A13" s="285">
        <v>42278</v>
      </c>
      <c r="B13" s="286">
        <v>155822</v>
      </c>
    </row>
    <row r="14" spans="1:2" x14ac:dyDescent="0.25">
      <c r="A14" s="285">
        <v>42309</v>
      </c>
      <c r="B14" s="286">
        <v>190167</v>
      </c>
    </row>
    <row r="15" spans="1:2" x14ac:dyDescent="0.25">
      <c r="A15" s="285">
        <v>42339</v>
      </c>
      <c r="B15" s="286">
        <v>211798</v>
      </c>
    </row>
    <row r="16" spans="1:2" x14ac:dyDescent="0.25">
      <c r="A16" s="285">
        <v>42370</v>
      </c>
      <c r="B16" s="286">
        <v>150892</v>
      </c>
    </row>
    <row r="17" spans="1:2" x14ac:dyDescent="0.25">
      <c r="A17" s="285">
        <v>42401</v>
      </c>
      <c r="B17" s="286">
        <v>142928</v>
      </c>
    </row>
    <row r="18" spans="1:2" x14ac:dyDescent="0.25">
      <c r="A18" s="285">
        <v>42430</v>
      </c>
      <c r="B18" s="286">
        <v>123326</v>
      </c>
    </row>
    <row r="19" spans="1:2" x14ac:dyDescent="0.25">
      <c r="A19" s="285">
        <v>42461</v>
      </c>
      <c r="B19" s="286">
        <v>186928</v>
      </c>
    </row>
    <row r="20" spans="1:2" x14ac:dyDescent="0.25">
      <c r="A20" s="285">
        <v>42491</v>
      </c>
      <c r="B20" s="286">
        <v>165092</v>
      </c>
    </row>
    <row r="21" spans="1:2" x14ac:dyDescent="0.25">
      <c r="A21" s="285">
        <v>42522</v>
      </c>
      <c r="B21" s="286">
        <v>148580</v>
      </c>
    </row>
    <row r="22" spans="1:2" x14ac:dyDescent="0.25">
      <c r="A22" s="285">
        <v>42552</v>
      </c>
      <c r="B22" s="286">
        <v>139050</v>
      </c>
    </row>
    <row r="23" spans="1:2" x14ac:dyDescent="0.25">
      <c r="A23" s="285">
        <v>42583</v>
      </c>
      <c r="B23" s="286">
        <v>130638</v>
      </c>
    </row>
    <row r="24" spans="1:2" x14ac:dyDescent="0.25">
      <c r="A24" s="285">
        <v>42614</v>
      </c>
      <c r="B24" s="286">
        <v>186418</v>
      </c>
    </row>
    <row r="25" spans="1:2" x14ac:dyDescent="0.25">
      <c r="A25" s="285">
        <v>42644</v>
      </c>
      <c r="B25" s="286">
        <v>202308</v>
      </c>
    </row>
    <row r="26" spans="1:2" x14ac:dyDescent="0.25">
      <c r="A26" s="285">
        <v>42675</v>
      </c>
      <c r="B26" s="286">
        <v>227881</v>
      </c>
    </row>
    <row r="27" spans="1:2" x14ac:dyDescent="0.25">
      <c r="A27" s="285">
        <v>42705</v>
      </c>
      <c r="B27" s="286">
        <v>177617</v>
      </c>
    </row>
    <row r="28" spans="1:2" x14ac:dyDescent="0.25">
      <c r="A28" s="285">
        <v>42736</v>
      </c>
      <c r="B28" s="286">
        <v>227665</v>
      </c>
    </row>
    <row r="29" spans="1:2" x14ac:dyDescent="0.25">
      <c r="A29" s="285">
        <v>42767</v>
      </c>
      <c r="B29" s="286">
        <v>239241</v>
      </c>
    </row>
    <row r="30" spans="1:2" x14ac:dyDescent="0.25">
      <c r="A30" s="285">
        <v>42795</v>
      </c>
      <c r="B30" s="286">
        <v>250351</v>
      </c>
    </row>
    <row r="31" spans="1:2" x14ac:dyDescent="0.25">
      <c r="A31" s="285">
        <v>42826</v>
      </c>
      <c r="B31" s="286">
        <v>195812</v>
      </c>
    </row>
    <row r="32" spans="1:2" x14ac:dyDescent="0.25">
      <c r="A32" s="285">
        <v>42856</v>
      </c>
      <c r="B32" s="286">
        <v>233553</v>
      </c>
    </row>
    <row r="33" spans="1:2" x14ac:dyDescent="0.25">
      <c r="A33" s="285">
        <v>42887</v>
      </c>
      <c r="B33" s="286">
        <v>209837</v>
      </c>
    </row>
    <row r="34" spans="1:2" x14ac:dyDescent="0.25">
      <c r="A34" s="285">
        <v>42917</v>
      </c>
      <c r="B34" s="286">
        <v>183651</v>
      </c>
    </row>
    <row r="35" spans="1:2" x14ac:dyDescent="0.25">
      <c r="A35" s="285">
        <v>42948</v>
      </c>
      <c r="B35" s="286">
        <v>140470</v>
      </c>
    </row>
    <row r="36" spans="1:2" x14ac:dyDescent="0.25">
      <c r="A36" s="285">
        <v>42979</v>
      </c>
      <c r="B36" s="286">
        <v>199171</v>
      </c>
    </row>
    <row r="37" spans="1:2" x14ac:dyDescent="0.25">
      <c r="A37" s="285">
        <v>43009</v>
      </c>
      <c r="B37" s="286">
        <v>244172</v>
      </c>
    </row>
    <row r="38" spans="1:2" x14ac:dyDescent="0.25">
      <c r="A38" s="285">
        <v>43040</v>
      </c>
      <c r="B38" s="286">
        <v>209214</v>
      </c>
    </row>
    <row r="39" spans="1:2" x14ac:dyDescent="0.25">
      <c r="A39" s="285">
        <v>43070</v>
      </c>
      <c r="B39" s="286">
        <v>187054</v>
      </c>
    </row>
    <row r="40" spans="1:2" x14ac:dyDescent="0.25">
      <c r="A40" s="285">
        <v>43101</v>
      </c>
      <c r="B40" s="286">
        <v>265142</v>
      </c>
    </row>
    <row r="41" spans="1:2" x14ac:dyDescent="0.25">
      <c r="A41" s="285">
        <v>43132</v>
      </c>
      <c r="B41" s="286">
        <v>313158</v>
      </c>
    </row>
    <row r="42" spans="1:2" x14ac:dyDescent="0.25">
      <c r="A42" s="285">
        <v>43160</v>
      </c>
      <c r="B42" s="286">
        <v>302333</v>
      </c>
    </row>
    <row r="43" spans="1:2" x14ac:dyDescent="0.25">
      <c r="A43" s="285">
        <v>43191</v>
      </c>
      <c r="B43" s="286">
        <v>353846</v>
      </c>
    </row>
    <row r="44" spans="1:2" x14ac:dyDescent="0.25">
      <c r="A44" s="285">
        <v>43221</v>
      </c>
      <c r="B44" s="286">
        <v>357516</v>
      </c>
    </row>
    <row r="45" spans="1:2" x14ac:dyDescent="0.25">
      <c r="A45" s="285">
        <v>43252</v>
      </c>
      <c r="B45" s="287">
        <v>372611.4</v>
      </c>
    </row>
    <row r="46" spans="1:2" x14ac:dyDescent="0.25">
      <c r="A46" s="285">
        <v>43282</v>
      </c>
      <c r="B46" s="286">
        <v>261856</v>
      </c>
    </row>
    <row r="47" spans="1:2" x14ac:dyDescent="0.25">
      <c r="A47" s="285">
        <v>43313</v>
      </c>
      <c r="B47" s="288">
        <v>231426</v>
      </c>
    </row>
    <row r="48" spans="1:2" x14ac:dyDescent="0.25">
      <c r="A48" s="285">
        <v>43344</v>
      </c>
      <c r="B48" s="288">
        <v>302060</v>
      </c>
    </row>
    <row r="49" spans="1:2" x14ac:dyDescent="0.25">
      <c r="A49" s="285">
        <v>43374</v>
      </c>
      <c r="B49" s="288">
        <v>366761</v>
      </c>
    </row>
    <row r="50" spans="1:2" x14ac:dyDescent="0.25">
      <c r="A50" s="285">
        <v>43405</v>
      </c>
      <c r="B50" s="289">
        <v>352125</v>
      </c>
    </row>
    <row r="51" spans="1:2" x14ac:dyDescent="0.25">
      <c r="A51" s="285">
        <v>43435</v>
      </c>
      <c r="B51" s="289">
        <v>285175</v>
      </c>
    </row>
    <row r="52" spans="1:2" x14ac:dyDescent="0.25">
      <c r="A52" s="285">
        <v>43466</v>
      </c>
      <c r="B52" s="288">
        <v>342478</v>
      </c>
    </row>
    <row r="53" spans="1:2" x14ac:dyDescent="0.25">
      <c r="A53" s="285">
        <v>43497</v>
      </c>
      <c r="B53" s="289">
        <v>381287</v>
      </c>
    </row>
    <row r="54" spans="1:2" x14ac:dyDescent="0.25">
      <c r="A54" s="285">
        <v>43525</v>
      </c>
      <c r="B54" s="289">
        <v>406055</v>
      </c>
    </row>
    <row r="55" spans="1:2" x14ac:dyDescent="0.25">
      <c r="A55" s="285">
        <v>43556</v>
      </c>
      <c r="B55" s="288">
        <v>349669</v>
      </c>
    </row>
    <row r="56" spans="1:2" x14ac:dyDescent="0.25">
      <c r="A56" s="285">
        <v>43586</v>
      </c>
      <c r="B56" s="289">
        <v>353216</v>
      </c>
    </row>
    <row r="57" spans="1:2" x14ac:dyDescent="0.25">
      <c r="A57" s="285">
        <v>43617</v>
      </c>
      <c r="B57" s="289">
        <v>348728</v>
      </c>
    </row>
    <row r="58" spans="1:2" x14ac:dyDescent="0.25">
      <c r="A58" s="285">
        <v>43647</v>
      </c>
      <c r="B58" s="286">
        <v>334468</v>
      </c>
    </row>
    <row r="59" spans="1:2" x14ac:dyDescent="0.25">
      <c r="A59" s="285">
        <v>43678</v>
      </c>
      <c r="B59" s="289">
        <v>248361</v>
      </c>
    </row>
    <row r="60" spans="1:2" x14ac:dyDescent="0.25">
      <c r="A60" s="285">
        <v>43709</v>
      </c>
      <c r="B60" s="286">
        <v>356586</v>
      </c>
    </row>
    <row r="61" spans="1:2" x14ac:dyDescent="0.25">
      <c r="A61" s="285">
        <v>43739</v>
      </c>
      <c r="B61" s="289">
        <v>430965</v>
      </c>
    </row>
    <row r="62" spans="1:2" x14ac:dyDescent="0.25">
      <c r="A62" s="285">
        <v>43770</v>
      </c>
      <c r="B62" s="289">
        <v>351060</v>
      </c>
    </row>
    <row r="63" spans="1:2" x14ac:dyDescent="0.25">
      <c r="A63" s="285">
        <v>43800</v>
      </c>
      <c r="B63" s="289">
        <v>269772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"/>
    </sheetView>
  </sheetViews>
  <sheetFormatPr baseColWidth="10" defaultRowHeight="15" x14ac:dyDescent="0.25"/>
  <cols>
    <col min="1" max="16384" width="11.42578125" style="5"/>
  </cols>
  <sheetData>
    <row r="1" spans="1:14" ht="23.25" x14ac:dyDescent="0.35">
      <c r="A1" s="299" t="s">
        <v>187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3" spans="1:14" ht="15.75" thickBot="1" x14ac:dyDescent="0.3"/>
    <row r="4" spans="1:14" ht="15.75" thickBot="1" x14ac:dyDescent="0.3">
      <c r="A4" s="10" t="s">
        <v>188</v>
      </c>
      <c r="B4" s="290" t="s">
        <v>189</v>
      </c>
      <c r="C4" s="291" t="s">
        <v>190</v>
      </c>
      <c r="D4" s="291" t="s">
        <v>191</v>
      </c>
      <c r="E4" s="291" t="s">
        <v>192</v>
      </c>
      <c r="F4" s="291" t="s">
        <v>193</v>
      </c>
      <c r="G4" s="291" t="s">
        <v>194</v>
      </c>
      <c r="H4" s="291" t="s">
        <v>195</v>
      </c>
      <c r="I4" s="291" t="s">
        <v>196</v>
      </c>
      <c r="J4" s="291" t="s">
        <v>197</v>
      </c>
      <c r="K4" s="291" t="s">
        <v>198</v>
      </c>
      <c r="L4" s="291" t="s">
        <v>199</v>
      </c>
      <c r="M4" s="291" t="s">
        <v>200</v>
      </c>
      <c r="N4" s="291" t="s">
        <v>161</v>
      </c>
    </row>
    <row r="5" spans="1:14" ht="15.75" thickBot="1" x14ac:dyDescent="0.3">
      <c r="A5" s="292">
        <v>2014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>
        <v>229508</v>
      </c>
      <c r="N5" s="294">
        <v>229508</v>
      </c>
    </row>
    <row r="6" spans="1:14" ht="15.75" thickBot="1" x14ac:dyDescent="0.3">
      <c r="A6" s="295">
        <v>2015</v>
      </c>
      <c r="B6" s="294">
        <v>44346</v>
      </c>
      <c r="C6" s="294">
        <v>43938</v>
      </c>
      <c r="D6" s="294">
        <v>77426</v>
      </c>
      <c r="E6" s="294">
        <v>44894</v>
      </c>
      <c r="F6" s="294">
        <v>47682</v>
      </c>
      <c r="G6" s="294">
        <v>21982</v>
      </c>
      <c r="H6" s="294">
        <v>35999</v>
      </c>
      <c r="I6" s="294">
        <v>26717</v>
      </c>
      <c r="J6" s="294">
        <v>39797</v>
      </c>
      <c r="K6" s="294">
        <v>44895</v>
      </c>
      <c r="L6" s="294">
        <v>47449</v>
      </c>
      <c r="M6" s="294">
        <v>45316</v>
      </c>
      <c r="N6" s="294">
        <v>520441</v>
      </c>
    </row>
    <row r="7" spans="1:14" ht="15.75" thickBot="1" x14ac:dyDescent="0.3">
      <c r="A7" s="295">
        <v>2016</v>
      </c>
      <c r="B7" s="294">
        <v>39121</v>
      </c>
      <c r="C7" s="294">
        <v>38883</v>
      </c>
      <c r="D7" s="294">
        <v>36936</v>
      </c>
      <c r="E7" s="294">
        <v>53812</v>
      </c>
      <c r="F7" s="294">
        <v>47128</v>
      </c>
      <c r="G7" s="294">
        <v>45166</v>
      </c>
      <c r="H7" s="294">
        <v>44569</v>
      </c>
      <c r="I7" s="294">
        <v>39913</v>
      </c>
      <c r="J7" s="294">
        <v>64623</v>
      </c>
      <c r="K7" s="294">
        <v>73309</v>
      </c>
      <c r="L7" s="294">
        <v>60160</v>
      </c>
      <c r="M7" s="294">
        <v>51436</v>
      </c>
      <c r="N7" s="294">
        <v>595056</v>
      </c>
    </row>
    <row r="8" spans="1:14" ht="15.75" thickBot="1" x14ac:dyDescent="0.3">
      <c r="A8" s="295">
        <v>2017</v>
      </c>
      <c r="B8" s="294">
        <v>68525</v>
      </c>
      <c r="C8" s="294">
        <v>71611</v>
      </c>
      <c r="D8" s="294">
        <v>85417</v>
      </c>
      <c r="E8" s="294">
        <v>67728</v>
      </c>
      <c r="F8" s="294">
        <v>81025</v>
      </c>
      <c r="G8" s="294">
        <v>74467</v>
      </c>
      <c r="H8" s="294">
        <v>67271</v>
      </c>
      <c r="I8" s="294">
        <v>51754</v>
      </c>
      <c r="J8" s="294">
        <v>77772</v>
      </c>
      <c r="K8" s="294">
        <v>95513</v>
      </c>
      <c r="L8" s="294">
        <v>71741</v>
      </c>
      <c r="M8" s="294">
        <v>67860</v>
      </c>
      <c r="N8" s="294">
        <v>880684</v>
      </c>
    </row>
    <row r="9" spans="1:14" ht="15.75" thickBot="1" x14ac:dyDescent="0.3">
      <c r="A9" s="295">
        <v>2018</v>
      </c>
      <c r="B9" s="294">
        <v>93542</v>
      </c>
      <c r="C9" s="294">
        <v>114230</v>
      </c>
      <c r="D9" s="294">
        <v>113060</v>
      </c>
      <c r="E9" s="294">
        <v>131561</v>
      </c>
      <c r="F9" s="294">
        <v>135566</v>
      </c>
      <c r="G9" s="294">
        <v>149752</v>
      </c>
      <c r="H9" s="294">
        <v>89991</v>
      </c>
      <c r="I9" s="294">
        <v>84502</v>
      </c>
      <c r="J9" s="294">
        <v>117800</v>
      </c>
      <c r="K9" s="294">
        <v>141531</v>
      </c>
      <c r="L9" s="294">
        <v>132761</v>
      </c>
      <c r="M9" s="294" t="s">
        <v>201</v>
      </c>
      <c r="N9" s="294">
        <v>1408945</v>
      </c>
    </row>
    <row r="10" spans="1:14" ht="15.75" thickBot="1" x14ac:dyDescent="0.3">
      <c r="A10" s="295">
        <v>2018</v>
      </c>
      <c r="B10" s="294">
        <v>129257</v>
      </c>
      <c r="C10" s="294">
        <v>144022</v>
      </c>
      <c r="D10" s="294">
        <v>153278</v>
      </c>
      <c r="E10" s="294">
        <v>133369</v>
      </c>
      <c r="F10" s="294">
        <v>140113</v>
      </c>
      <c r="G10" s="294">
        <v>141042</v>
      </c>
      <c r="H10" s="294">
        <v>133013</v>
      </c>
      <c r="I10" s="294">
        <v>94602</v>
      </c>
      <c r="J10" s="296">
        <v>145784</v>
      </c>
      <c r="K10" s="294">
        <v>176653</v>
      </c>
      <c r="L10" s="294">
        <v>147704</v>
      </c>
      <c r="M10" s="294">
        <v>107349</v>
      </c>
      <c r="N10" s="294">
        <f>SUM(B10:M10)</f>
        <v>1646186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C63" sqref="A2:C63"/>
    </sheetView>
  </sheetViews>
  <sheetFormatPr baseColWidth="10" defaultRowHeight="15" x14ac:dyDescent="0.25"/>
  <cols>
    <col min="1" max="1" width="12.7109375" style="2" customWidth="1"/>
    <col min="2" max="2" width="18" style="3" bestFit="1" customWidth="1"/>
    <col min="3" max="3" width="15.5703125" style="3" bestFit="1" customWidth="1"/>
  </cols>
  <sheetData>
    <row r="1" spans="1:7" s="5" customFormat="1" ht="21" x14ac:dyDescent="0.35">
      <c r="A1" s="300" t="s">
        <v>44</v>
      </c>
      <c r="B1" s="300"/>
      <c r="C1" s="300"/>
    </row>
    <row r="2" spans="1:7" x14ac:dyDescent="0.25">
      <c r="A2" s="223" t="s">
        <v>19</v>
      </c>
      <c r="B2" s="224" t="s">
        <v>20</v>
      </c>
      <c r="C2" s="225" t="s">
        <v>21</v>
      </c>
    </row>
    <row r="3" spans="1:7" ht="15.75" thickBot="1" x14ac:dyDescent="0.3">
      <c r="A3" s="226">
        <v>41974</v>
      </c>
      <c r="B3" s="227">
        <v>608</v>
      </c>
      <c r="C3" s="228">
        <v>608</v>
      </c>
      <c r="E3" s="4"/>
      <c r="G3" s="280"/>
    </row>
    <row r="4" spans="1:7" ht="15.75" thickTop="1" x14ac:dyDescent="0.25">
      <c r="A4" s="229">
        <v>42005</v>
      </c>
      <c r="B4" s="230">
        <v>331</v>
      </c>
      <c r="C4" s="231">
        <v>939</v>
      </c>
      <c r="E4" s="4"/>
      <c r="G4" s="280"/>
    </row>
    <row r="5" spans="1:7" x14ac:dyDescent="0.25">
      <c r="A5" s="232">
        <v>42036</v>
      </c>
      <c r="B5" s="233">
        <v>267</v>
      </c>
      <c r="C5" s="234">
        <v>1206</v>
      </c>
      <c r="E5" s="4"/>
      <c r="G5" s="280"/>
    </row>
    <row r="6" spans="1:7" x14ac:dyDescent="0.25">
      <c r="A6" s="235">
        <v>42064</v>
      </c>
      <c r="B6" s="236">
        <v>322</v>
      </c>
      <c r="C6" s="237">
        <v>1528</v>
      </c>
      <c r="D6" s="4"/>
      <c r="E6" s="4"/>
      <c r="G6" s="280"/>
    </row>
    <row r="7" spans="1:7" x14ac:dyDescent="0.25">
      <c r="A7" s="232">
        <v>42095</v>
      </c>
      <c r="B7" s="233">
        <v>297</v>
      </c>
      <c r="C7" s="234">
        <v>1825</v>
      </c>
      <c r="D7" s="280"/>
      <c r="E7" s="4"/>
      <c r="G7" s="280"/>
    </row>
    <row r="8" spans="1:7" x14ac:dyDescent="0.25">
      <c r="A8" s="235">
        <v>42125</v>
      </c>
      <c r="B8" s="236">
        <v>251</v>
      </c>
      <c r="C8" s="237">
        <v>2076</v>
      </c>
      <c r="D8" s="280"/>
      <c r="E8" s="4"/>
      <c r="G8" s="280"/>
    </row>
    <row r="9" spans="1:7" x14ac:dyDescent="0.25">
      <c r="A9" s="232">
        <v>42156</v>
      </c>
      <c r="B9" s="233">
        <v>263</v>
      </c>
      <c r="C9" s="234">
        <v>2339</v>
      </c>
      <c r="D9" s="4"/>
      <c r="E9" s="4"/>
      <c r="G9" s="280"/>
    </row>
    <row r="10" spans="1:7" x14ac:dyDescent="0.25">
      <c r="A10" s="235">
        <v>42186</v>
      </c>
      <c r="B10" s="236">
        <v>225</v>
      </c>
      <c r="C10" s="237">
        <v>2564</v>
      </c>
      <c r="D10" s="280"/>
      <c r="E10" s="4"/>
      <c r="G10" s="280"/>
    </row>
    <row r="11" spans="1:7" x14ac:dyDescent="0.25">
      <c r="A11" s="232">
        <v>42217</v>
      </c>
      <c r="B11" s="233">
        <v>154</v>
      </c>
      <c r="C11" s="234">
        <v>2718</v>
      </c>
      <c r="D11" s="280"/>
      <c r="E11" s="4"/>
      <c r="G11" s="280"/>
    </row>
    <row r="12" spans="1:7" x14ac:dyDescent="0.25">
      <c r="A12" s="235">
        <v>42248</v>
      </c>
      <c r="B12" s="236">
        <v>246</v>
      </c>
      <c r="C12" s="237">
        <v>2964</v>
      </c>
      <c r="D12" s="4"/>
      <c r="E12" s="4"/>
      <c r="G12" s="280"/>
    </row>
    <row r="13" spans="1:7" x14ac:dyDescent="0.25">
      <c r="A13" s="232">
        <v>42278</v>
      </c>
      <c r="B13" s="233">
        <v>327</v>
      </c>
      <c r="C13" s="234">
        <v>3291</v>
      </c>
      <c r="E13" s="4"/>
      <c r="G13" s="280"/>
    </row>
    <row r="14" spans="1:7" x14ac:dyDescent="0.25">
      <c r="A14" s="235">
        <v>42309</v>
      </c>
      <c r="B14" s="236">
        <v>235</v>
      </c>
      <c r="C14" s="237">
        <v>3526</v>
      </c>
      <c r="E14" s="4"/>
      <c r="G14" s="280"/>
    </row>
    <row r="15" spans="1:7" ht="15.75" thickBot="1" x14ac:dyDescent="0.3">
      <c r="A15" s="226">
        <v>42339</v>
      </c>
      <c r="B15" s="227">
        <v>233</v>
      </c>
      <c r="C15" s="228">
        <v>3759</v>
      </c>
      <c r="D15" s="4"/>
      <c r="E15" s="4"/>
      <c r="G15" s="280"/>
    </row>
    <row r="16" spans="1:7" ht="15.75" thickTop="1" x14ac:dyDescent="0.25">
      <c r="A16" s="229">
        <v>42370</v>
      </c>
      <c r="B16" s="230">
        <v>201</v>
      </c>
      <c r="C16" s="231">
        <v>3960</v>
      </c>
      <c r="E16" s="4"/>
      <c r="G16" s="280"/>
    </row>
    <row r="17" spans="1:7" x14ac:dyDescent="0.25">
      <c r="A17" s="232">
        <v>42401</v>
      </c>
      <c r="B17" s="233">
        <v>320</v>
      </c>
      <c r="C17" s="234">
        <v>4280</v>
      </c>
      <c r="E17" s="4"/>
      <c r="G17" s="280"/>
    </row>
    <row r="18" spans="1:7" x14ac:dyDescent="0.25">
      <c r="A18" s="235">
        <v>42430</v>
      </c>
      <c r="B18" s="236">
        <v>290</v>
      </c>
      <c r="C18" s="237">
        <v>4570</v>
      </c>
      <c r="D18" s="4"/>
      <c r="E18" s="4"/>
      <c r="G18" s="280"/>
    </row>
    <row r="19" spans="1:7" x14ac:dyDescent="0.25">
      <c r="A19" s="232">
        <v>42461</v>
      </c>
      <c r="B19" s="233">
        <v>311</v>
      </c>
      <c r="C19" s="234">
        <v>4881</v>
      </c>
      <c r="E19" s="4"/>
      <c r="G19" s="280"/>
    </row>
    <row r="20" spans="1:7" x14ac:dyDescent="0.25">
      <c r="A20" s="235">
        <v>42491</v>
      </c>
      <c r="B20" s="236">
        <v>325</v>
      </c>
      <c r="C20" s="237">
        <v>5206</v>
      </c>
      <c r="E20" s="4"/>
      <c r="G20" s="280"/>
    </row>
    <row r="21" spans="1:7" s="5" customFormat="1" x14ac:dyDescent="0.25">
      <c r="A21" s="232">
        <v>42522</v>
      </c>
      <c r="B21" s="233">
        <v>300</v>
      </c>
      <c r="C21" s="234">
        <v>5506</v>
      </c>
      <c r="E21" s="4"/>
      <c r="G21" s="280"/>
    </row>
    <row r="22" spans="1:7" s="5" customFormat="1" x14ac:dyDescent="0.25">
      <c r="A22" s="235">
        <v>42552</v>
      </c>
      <c r="B22" s="236">
        <v>301</v>
      </c>
      <c r="C22" s="237">
        <v>5807</v>
      </c>
      <c r="E22" s="4"/>
      <c r="G22" s="280"/>
    </row>
    <row r="23" spans="1:7" s="5" customFormat="1" x14ac:dyDescent="0.25">
      <c r="A23" s="232">
        <v>42583</v>
      </c>
      <c r="B23" s="233">
        <v>200</v>
      </c>
      <c r="C23" s="234">
        <v>6007</v>
      </c>
      <c r="E23" s="4"/>
      <c r="G23" s="280"/>
    </row>
    <row r="24" spans="1:7" s="5" customFormat="1" x14ac:dyDescent="0.25">
      <c r="A24" s="235">
        <v>42614</v>
      </c>
      <c r="B24" s="236">
        <v>288</v>
      </c>
      <c r="C24" s="237">
        <v>6295</v>
      </c>
      <c r="E24" s="4"/>
      <c r="G24" s="280"/>
    </row>
    <row r="25" spans="1:7" s="5" customFormat="1" x14ac:dyDescent="0.25">
      <c r="A25" s="232">
        <v>42644</v>
      </c>
      <c r="B25" s="233">
        <v>315</v>
      </c>
      <c r="C25" s="234">
        <v>6610</v>
      </c>
      <c r="E25" s="4"/>
      <c r="G25" s="280"/>
    </row>
    <row r="26" spans="1:7" s="5" customFormat="1" x14ac:dyDescent="0.25">
      <c r="A26" s="235">
        <v>42675</v>
      </c>
      <c r="B26" s="236">
        <v>250</v>
      </c>
      <c r="C26" s="237">
        <v>6860</v>
      </c>
      <c r="E26" s="4"/>
      <c r="G26" s="280"/>
    </row>
    <row r="27" spans="1:7" ht="15.75" thickBot="1" x14ac:dyDescent="0.3">
      <c r="A27" s="226">
        <v>42705</v>
      </c>
      <c r="B27" s="227">
        <v>239</v>
      </c>
      <c r="C27" s="228">
        <v>7099</v>
      </c>
      <c r="E27" s="4"/>
      <c r="G27" s="280"/>
    </row>
    <row r="28" spans="1:7" ht="15.75" thickTop="1" x14ac:dyDescent="0.25">
      <c r="A28" s="229">
        <v>42736</v>
      </c>
      <c r="B28" s="230">
        <v>379</v>
      </c>
      <c r="C28" s="231">
        <v>7478</v>
      </c>
      <c r="E28" s="4"/>
      <c r="G28" s="280"/>
    </row>
    <row r="29" spans="1:7" x14ac:dyDescent="0.25">
      <c r="A29" s="232">
        <v>42767</v>
      </c>
      <c r="B29" s="233">
        <v>441</v>
      </c>
      <c r="C29" s="234">
        <v>7919</v>
      </c>
      <c r="E29" s="4"/>
      <c r="G29" s="280"/>
    </row>
    <row r="30" spans="1:7" x14ac:dyDescent="0.25">
      <c r="A30" s="235">
        <v>42795</v>
      </c>
      <c r="B30" s="236">
        <v>460</v>
      </c>
      <c r="C30" s="237">
        <v>8379</v>
      </c>
      <c r="E30" s="4"/>
      <c r="G30" s="280"/>
    </row>
    <row r="31" spans="1:7" x14ac:dyDescent="0.25">
      <c r="A31" s="232">
        <v>42826</v>
      </c>
      <c r="B31" s="233">
        <v>376</v>
      </c>
      <c r="C31" s="234">
        <v>8755</v>
      </c>
      <c r="E31" s="4"/>
      <c r="G31" s="280"/>
    </row>
    <row r="32" spans="1:7" x14ac:dyDescent="0.25">
      <c r="A32" s="235">
        <v>42856</v>
      </c>
      <c r="B32" s="236">
        <v>451</v>
      </c>
      <c r="C32" s="237">
        <v>9206</v>
      </c>
      <c r="E32" s="4"/>
      <c r="G32" s="280"/>
    </row>
    <row r="33" spans="1:7" x14ac:dyDescent="0.25">
      <c r="A33" s="232">
        <v>42887</v>
      </c>
      <c r="B33" s="233">
        <v>350</v>
      </c>
      <c r="C33" s="234">
        <v>9556</v>
      </c>
      <c r="E33" s="4"/>
      <c r="G33" s="280"/>
    </row>
    <row r="34" spans="1:7" s="5" customFormat="1" x14ac:dyDescent="0.25">
      <c r="A34" s="235">
        <v>42917</v>
      </c>
      <c r="B34" s="236">
        <v>338</v>
      </c>
      <c r="C34" s="237">
        <v>9894</v>
      </c>
      <c r="E34" s="4"/>
      <c r="G34" s="280"/>
    </row>
    <row r="35" spans="1:7" s="5" customFormat="1" x14ac:dyDescent="0.25">
      <c r="A35" s="232">
        <v>42948</v>
      </c>
      <c r="B35" s="233">
        <v>242</v>
      </c>
      <c r="C35" s="234">
        <v>10136</v>
      </c>
      <c r="E35" s="4"/>
      <c r="G35" s="280"/>
    </row>
    <row r="36" spans="1:7" s="5" customFormat="1" x14ac:dyDescent="0.25">
      <c r="A36" s="235">
        <v>42979</v>
      </c>
      <c r="B36" s="236">
        <v>226</v>
      </c>
      <c r="C36" s="237">
        <v>10362</v>
      </c>
      <c r="E36" s="4"/>
      <c r="G36" s="280"/>
    </row>
    <row r="37" spans="1:7" x14ac:dyDescent="0.25">
      <c r="A37" s="232">
        <v>43009</v>
      </c>
      <c r="B37" s="233">
        <v>282</v>
      </c>
      <c r="C37" s="234">
        <v>10644</v>
      </c>
      <c r="E37" s="4"/>
      <c r="G37" s="280"/>
    </row>
    <row r="38" spans="1:7" x14ac:dyDescent="0.25">
      <c r="A38" s="235">
        <v>43040</v>
      </c>
      <c r="B38" s="236">
        <v>321</v>
      </c>
      <c r="C38" s="237">
        <v>10965</v>
      </c>
      <c r="E38" s="4"/>
      <c r="G38" s="280"/>
    </row>
    <row r="39" spans="1:7" ht="15.75" thickBot="1" x14ac:dyDescent="0.3">
      <c r="A39" s="226" t="s">
        <v>72</v>
      </c>
      <c r="B39" s="227">
        <v>364</v>
      </c>
      <c r="C39" s="228">
        <v>11329</v>
      </c>
      <c r="E39" s="4"/>
      <c r="G39" s="280"/>
    </row>
    <row r="40" spans="1:7" ht="15.75" thickTop="1" x14ac:dyDescent="0.25">
      <c r="A40" s="229">
        <v>43101</v>
      </c>
      <c r="B40" s="230">
        <v>519</v>
      </c>
      <c r="C40" s="231">
        <v>11848</v>
      </c>
      <c r="E40" s="4"/>
      <c r="G40" s="280"/>
    </row>
    <row r="41" spans="1:7" x14ac:dyDescent="0.25">
      <c r="A41" s="238">
        <v>43159</v>
      </c>
      <c r="B41" s="239">
        <v>558</v>
      </c>
      <c r="C41" s="240">
        <v>12406</v>
      </c>
      <c r="E41" s="4"/>
      <c r="G41" s="280"/>
    </row>
    <row r="42" spans="1:7" x14ac:dyDescent="0.25">
      <c r="A42" s="241">
        <v>43190</v>
      </c>
      <c r="B42" s="230">
        <v>498</v>
      </c>
      <c r="C42" s="231">
        <v>12904</v>
      </c>
      <c r="E42" s="4"/>
      <c r="G42" s="280"/>
    </row>
    <row r="43" spans="1:7" x14ac:dyDescent="0.25">
      <c r="A43" s="238">
        <v>43220</v>
      </c>
      <c r="B43" s="239">
        <v>504</v>
      </c>
      <c r="C43" s="242">
        <v>13408</v>
      </c>
      <c r="E43" s="4"/>
      <c r="G43" s="280"/>
    </row>
    <row r="44" spans="1:7" x14ac:dyDescent="0.25">
      <c r="A44" s="241">
        <v>43251</v>
      </c>
      <c r="B44" s="230">
        <v>486</v>
      </c>
      <c r="C44" s="243">
        <v>13894</v>
      </c>
      <c r="E44" s="4"/>
      <c r="G44" s="280"/>
    </row>
    <row r="45" spans="1:7" x14ac:dyDescent="0.25">
      <c r="A45" s="238">
        <v>43281</v>
      </c>
      <c r="B45" s="239">
        <v>404</v>
      </c>
      <c r="C45" s="242">
        <v>14298</v>
      </c>
      <c r="E45" s="4"/>
      <c r="G45" s="280"/>
    </row>
    <row r="46" spans="1:7" x14ac:dyDescent="0.25">
      <c r="A46" s="241">
        <v>43312</v>
      </c>
      <c r="B46" s="230">
        <v>581</v>
      </c>
      <c r="C46" s="243">
        <v>14879</v>
      </c>
      <c r="D46" s="5"/>
      <c r="E46" s="5"/>
      <c r="G46" s="280"/>
    </row>
    <row r="47" spans="1:7" x14ac:dyDescent="0.25">
      <c r="A47" s="238">
        <v>43343</v>
      </c>
      <c r="B47" s="239">
        <v>532</v>
      </c>
      <c r="C47" s="242">
        <v>15411</v>
      </c>
      <c r="D47" s="5"/>
      <c r="E47" s="5"/>
      <c r="G47" s="280"/>
    </row>
    <row r="48" spans="1:7" x14ac:dyDescent="0.25">
      <c r="A48" s="241">
        <v>43373</v>
      </c>
      <c r="B48" s="230">
        <v>419</v>
      </c>
      <c r="C48" s="243">
        <v>15830</v>
      </c>
      <c r="D48" s="5"/>
      <c r="E48" s="5"/>
      <c r="G48" s="280"/>
    </row>
    <row r="49" spans="1:7" x14ac:dyDescent="0.25">
      <c r="A49" s="238">
        <v>43404</v>
      </c>
      <c r="B49" s="239">
        <v>533</v>
      </c>
      <c r="C49" s="242">
        <v>16363</v>
      </c>
      <c r="E49" s="4"/>
      <c r="G49" s="280"/>
    </row>
    <row r="50" spans="1:7" x14ac:dyDescent="0.25">
      <c r="A50" s="241">
        <v>43434</v>
      </c>
      <c r="B50" s="230">
        <v>482</v>
      </c>
      <c r="C50" s="243">
        <v>16845</v>
      </c>
      <c r="E50" s="4"/>
      <c r="G50" s="280"/>
    </row>
    <row r="51" spans="1:7" ht="15.75" thickBot="1" x14ac:dyDescent="0.3">
      <c r="A51" s="244">
        <v>43465</v>
      </c>
      <c r="B51" s="227">
        <v>439</v>
      </c>
      <c r="C51" s="245">
        <v>17284</v>
      </c>
      <c r="E51" s="4"/>
      <c r="G51" s="280"/>
    </row>
    <row r="52" spans="1:7" ht="15.75" thickTop="1" x14ac:dyDescent="0.25">
      <c r="A52" s="246">
        <v>43496</v>
      </c>
      <c r="B52" s="230">
        <v>711</v>
      </c>
      <c r="C52" s="247">
        <v>17995</v>
      </c>
      <c r="E52" s="4"/>
      <c r="G52" s="280"/>
    </row>
    <row r="53" spans="1:7" x14ac:dyDescent="0.25">
      <c r="A53" s="238">
        <v>43524</v>
      </c>
      <c r="B53" s="239">
        <v>627</v>
      </c>
      <c r="C53" s="242">
        <v>18622</v>
      </c>
      <c r="E53" s="4"/>
      <c r="G53" s="280"/>
    </row>
    <row r="54" spans="1:7" x14ac:dyDescent="0.25">
      <c r="A54" s="241">
        <v>43555</v>
      </c>
      <c r="B54" s="230">
        <v>669</v>
      </c>
      <c r="C54" s="248">
        <v>19291</v>
      </c>
      <c r="E54" s="4"/>
      <c r="G54" s="280"/>
    </row>
    <row r="55" spans="1:7" x14ac:dyDescent="0.25">
      <c r="A55" s="249">
        <v>43585</v>
      </c>
      <c r="B55" s="250">
        <v>556</v>
      </c>
      <c r="C55" s="251">
        <v>19847</v>
      </c>
      <c r="E55" s="4"/>
      <c r="G55" s="280"/>
    </row>
    <row r="56" spans="1:7" x14ac:dyDescent="0.25">
      <c r="A56" s="241">
        <v>43616</v>
      </c>
      <c r="B56" s="230">
        <v>533</v>
      </c>
      <c r="C56" s="248">
        <v>20380</v>
      </c>
      <c r="E56" s="4"/>
      <c r="G56" s="280"/>
    </row>
    <row r="57" spans="1:7" x14ac:dyDescent="0.25">
      <c r="A57" s="249">
        <v>43646</v>
      </c>
      <c r="B57" s="250">
        <v>506</v>
      </c>
      <c r="C57" s="251">
        <v>20886</v>
      </c>
      <c r="E57" s="4"/>
      <c r="G57" s="280"/>
    </row>
    <row r="58" spans="1:7" x14ac:dyDescent="0.25">
      <c r="A58" s="278">
        <v>43677</v>
      </c>
      <c r="B58" s="277">
        <v>708</v>
      </c>
      <c r="C58" s="279">
        <v>21594</v>
      </c>
      <c r="D58" s="4"/>
      <c r="E58" s="4"/>
      <c r="G58" s="280"/>
    </row>
    <row r="59" spans="1:7" x14ac:dyDescent="0.25">
      <c r="A59" s="249">
        <v>43708</v>
      </c>
      <c r="B59" s="250">
        <v>460</v>
      </c>
      <c r="C59" s="251">
        <v>22054</v>
      </c>
      <c r="E59" s="4"/>
      <c r="G59" s="280"/>
    </row>
    <row r="60" spans="1:7" x14ac:dyDescent="0.25">
      <c r="A60" s="278">
        <v>43738</v>
      </c>
      <c r="B60" s="277">
        <v>570</v>
      </c>
      <c r="C60" s="279">
        <v>22624</v>
      </c>
    </row>
    <row r="61" spans="1:7" x14ac:dyDescent="0.25">
      <c r="A61" s="249">
        <v>43769</v>
      </c>
      <c r="B61" s="250">
        <v>760</v>
      </c>
      <c r="C61" s="251">
        <v>23384</v>
      </c>
    </row>
    <row r="62" spans="1:7" x14ac:dyDescent="0.25">
      <c r="A62" s="281">
        <v>43799</v>
      </c>
      <c r="B62" s="277">
        <v>780</v>
      </c>
      <c r="C62" s="279">
        <v>24164</v>
      </c>
    </row>
    <row r="63" spans="1:7" x14ac:dyDescent="0.25">
      <c r="A63" s="249">
        <v>43830</v>
      </c>
      <c r="B63" s="250">
        <v>562</v>
      </c>
      <c r="C63" s="251">
        <v>24726</v>
      </c>
    </row>
    <row r="64" spans="1:7" x14ac:dyDescent="0.25">
      <c r="A64" s="282" t="s">
        <v>161</v>
      </c>
      <c r="B64" s="283">
        <v>24726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A2" sqref="A2:C5"/>
    </sheetView>
  </sheetViews>
  <sheetFormatPr baseColWidth="10" defaultRowHeight="15" x14ac:dyDescent="0.25"/>
  <cols>
    <col min="1" max="1" width="47.5703125" customWidth="1"/>
    <col min="2" max="2" width="23.140625" customWidth="1"/>
    <col min="3" max="3" width="24.85546875" customWidth="1"/>
    <col min="4" max="4" width="18.7109375" bestFit="1" customWidth="1"/>
  </cols>
  <sheetData>
    <row r="1" spans="1:3" s="5" customFormat="1" ht="21.75" thickBot="1" x14ac:dyDescent="0.4">
      <c r="A1" s="301" t="s">
        <v>45</v>
      </c>
      <c r="B1" s="301"/>
      <c r="C1" s="301"/>
    </row>
    <row r="2" spans="1:3" ht="15.75" thickBot="1" x14ac:dyDescent="0.3">
      <c r="A2" s="46" t="s">
        <v>11</v>
      </c>
      <c r="B2" s="47" t="s">
        <v>12</v>
      </c>
      <c r="C2" s="48" t="s">
        <v>13</v>
      </c>
    </row>
    <row r="3" spans="1:3" ht="15.75" thickBot="1" x14ac:dyDescent="0.3">
      <c r="A3" s="258" t="s">
        <v>175</v>
      </c>
      <c r="B3" s="49">
        <v>22190</v>
      </c>
      <c r="C3" s="50">
        <v>0.89743589743589747</v>
      </c>
    </row>
    <row r="4" spans="1:3" ht="15.75" thickBot="1" x14ac:dyDescent="0.3">
      <c r="A4" s="259" t="s">
        <v>10</v>
      </c>
      <c r="B4" s="51">
        <v>2536</v>
      </c>
      <c r="C4" s="52">
        <v>0.10256410256410256</v>
      </c>
    </row>
    <row r="5" spans="1:3" x14ac:dyDescent="0.25">
      <c r="A5" s="53" t="s">
        <v>7</v>
      </c>
      <c r="B5" s="54">
        <v>24726</v>
      </c>
      <c r="C5" s="55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A14" sqref="A14:H18"/>
    </sheetView>
  </sheetViews>
  <sheetFormatPr baseColWidth="10" defaultRowHeight="15" x14ac:dyDescent="0.25"/>
  <cols>
    <col min="1" max="1" width="47.5703125" customWidth="1"/>
    <col min="2" max="2" width="11.42578125" customWidth="1"/>
    <col min="3" max="3" width="18.28515625" bestFit="1" customWidth="1"/>
    <col min="4" max="4" width="18.5703125" bestFit="1" customWidth="1"/>
    <col min="5" max="8" width="11.42578125" customWidth="1"/>
  </cols>
  <sheetData>
    <row r="1" spans="1:8" ht="21" x14ac:dyDescent="0.35">
      <c r="A1" s="304" t="s">
        <v>133</v>
      </c>
      <c r="B1" s="304"/>
      <c r="C1" s="304"/>
      <c r="D1" s="304"/>
    </row>
    <row r="2" spans="1:8" x14ac:dyDescent="0.25">
      <c r="A2" s="87" t="s">
        <v>123</v>
      </c>
      <c r="B2" s="87" t="s">
        <v>122</v>
      </c>
      <c r="C2" s="87" t="s">
        <v>180</v>
      </c>
      <c r="D2" s="87" t="s">
        <v>181</v>
      </c>
    </row>
    <row r="3" spans="1:8" x14ac:dyDescent="0.25">
      <c r="A3" s="221" t="s">
        <v>109</v>
      </c>
      <c r="B3" s="222">
        <v>608</v>
      </c>
      <c r="C3" s="222">
        <v>287</v>
      </c>
      <c r="D3" s="222">
        <v>287</v>
      </c>
    </row>
    <row r="4" spans="1:8" x14ac:dyDescent="0.25">
      <c r="A4" s="221">
        <v>2015</v>
      </c>
      <c r="B4" s="222">
        <v>3151</v>
      </c>
      <c r="C4" s="222">
        <v>1119</v>
      </c>
      <c r="D4" s="222">
        <v>1053</v>
      </c>
    </row>
    <row r="5" spans="1:8" x14ac:dyDescent="0.25">
      <c r="A5" s="221">
        <v>2016</v>
      </c>
      <c r="B5" s="222">
        <v>3340</v>
      </c>
      <c r="C5" s="222">
        <v>1189</v>
      </c>
      <c r="D5" s="222">
        <v>994</v>
      </c>
    </row>
    <row r="6" spans="1:8" x14ac:dyDescent="0.25">
      <c r="A6" s="221">
        <v>2017</v>
      </c>
      <c r="B6" s="222">
        <v>4230</v>
      </c>
      <c r="C6" s="222">
        <v>1507</v>
      </c>
      <c r="D6" s="222">
        <v>1213</v>
      </c>
    </row>
    <row r="7" spans="1:8" x14ac:dyDescent="0.25">
      <c r="A7" s="221">
        <v>2018</v>
      </c>
      <c r="B7" s="222">
        <v>5955</v>
      </c>
      <c r="C7" s="222">
        <v>2014</v>
      </c>
      <c r="D7" s="222">
        <v>1612</v>
      </c>
    </row>
    <row r="8" spans="1:8" x14ac:dyDescent="0.25">
      <c r="A8" s="221" t="s">
        <v>110</v>
      </c>
      <c r="B8" s="222">
        <v>7442</v>
      </c>
      <c r="C8" s="222">
        <v>2753</v>
      </c>
      <c r="D8" s="222">
        <v>2216</v>
      </c>
    </row>
    <row r="9" spans="1:8" x14ac:dyDescent="0.25">
      <c r="A9" s="269" t="s">
        <v>7</v>
      </c>
      <c r="B9" s="270">
        <v>24726</v>
      </c>
      <c r="C9" s="271" t="s">
        <v>183</v>
      </c>
      <c r="D9" s="270">
        <v>7375</v>
      </c>
    </row>
    <row r="10" spans="1:8" x14ac:dyDescent="0.25">
      <c r="A10" s="5" t="s">
        <v>111</v>
      </c>
      <c r="B10" s="5"/>
      <c r="C10" s="5"/>
      <c r="D10" s="5"/>
    </row>
    <row r="11" spans="1:8" x14ac:dyDescent="0.25">
      <c r="A11" s="88" t="s">
        <v>182</v>
      </c>
      <c r="B11" s="5"/>
      <c r="C11" s="5"/>
      <c r="D11" s="5"/>
    </row>
    <row r="14" spans="1:8" x14ac:dyDescent="0.25">
      <c r="A14" s="89"/>
      <c r="B14" s="302" t="s">
        <v>112</v>
      </c>
      <c r="C14" s="303"/>
      <c r="D14" s="303"/>
      <c r="E14" s="303"/>
      <c r="F14" s="303"/>
      <c r="G14" s="303"/>
      <c r="H14" s="95" t="s">
        <v>113</v>
      </c>
    </row>
    <row r="15" spans="1:8" x14ac:dyDescent="0.25">
      <c r="A15" s="97" t="s">
        <v>114</v>
      </c>
      <c r="B15" s="97" t="s">
        <v>115</v>
      </c>
      <c r="C15" s="97" t="s">
        <v>116</v>
      </c>
      <c r="D15" s="97" t="s">
        <v>117</v>
      </c>
      <c r="E15" s="97" t="s">
        <v>118</v>
      </c>
      <c r="F15" s="97" t="s">
        <v>119</v>
      </c>
      <c r="G15" s="97" t="s">
        <v>120</v>
      </c>
      <c r="H15" s="96"/>
    </row>
    <row r="16" spans="1:8" x14ac:dyDescent="0.25">
      <c r="A16" s="90" t="s">
        <v>121</v>
      </c>
      <c r="B16" s="252">
        <v>4846</v>
      </c>
      <c r="C16" s="252">
        <v>1956</v>
      </c>
      <c r="D16" s="252">
        <v>451</v>
      </c>
      <c r="E16" s="252">
        <v>101</v>
      </c>
      <c r="F16" s="252">
        <v>14</v>
      </c>
      <c r="G16" s="252">
        <v>7</v>
      </c>
      <c r="H16" s="91">
        <v>7375</v>
      </c>
    </row>
    <row r="17" spans="1:8" ht="15.75" thickBot="1" x14ac:dyDescent="0.3">
      <c r="A17" s="92"/>
      <c r="B17" s="253">
        <v>0.65708474576271192</v>
      </c>
      <c r="C17" s="253">
        <v>0.26522033898305086</v>
      </c>
      <c r="D17" s="253">
        <v>6.1152542372881355E-2</v>
      </c>
      <c r="E17" s="253">
        <v>1.3694915254237288E-2</v>
      </c>
      <c r="F17" s="253">
        <v>1.8983050847457628E-3</v>
      </c>
      <c r="G17" s="253">
        <v>9.491525423728814E-4</v>
      </c>
      <c r="H17" s="268">
        <v>1</v>
      </c>
    </row>
    <row r="18" spans="1:8" ht="15.75" thickTop="1" x14ac:dyDescent="0.25">
      <c r="A18" s="93" t="s">
        <v>122</v>
      </c>
      <c r="B18" s="254">
        <v>4846</v>
      </c>
      <c r="C18" s="254">
        <v>5217</v>
      </c>
      <c r="D18" s="254">
        <v>4878</v>
      </c>
      <c r="E18" s="254">
        <v>4789</v>
      </c>
      <c r="F18" s="254">
        <v>2272</v>
      </c>
      <c r="G18" s="254">
        <v>2724</v>
      </c>
      <c r="H18" s="94">
        <v>24726</v>
      </c>
    </row>
    <row r="19" spans="1:8" ht="15.75" thickBot="1" x14ac:dyDescent="0.3">
      <c r="A19" s="92"/>
      <c r="B19" s="253">
        <v>0.19598802879559976</v>
      </c>
      <c r="C19" s="253">
        <v>0.21099247755399175</v>
      </c>
      <c r="D19" s="253">
        <v>0.19728221305508373</v>
      </c>
      <c r="E19" s="253">
        <v>0.19368276308339399</v>
      </c>
      <c r="F19" s="253">
        <v>9.1887082423360023E-2</v>
      </c>
      <c r="G19" s="253">
        <v>0.11016743508857074</v>
      </c>
      <c r="H19" s="267">
        <v>1</v>
      </c>
    </row>
    <row r="20" spans="1:8" ht="15.75" thickTop="1" x14ac:dyDescent="0.25"/>
  </sheetData>
  <mergeCells count="2">
    <mergeCell ref="B14:G14"/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2" sqref="A2:C6"/>
    </sheetView>
  </sheetViews>
  <sheetFormatPr baseColWidth="10" defaultRowHeight="15" x14ac:dyDescent="0.25"/>
  <cols>
    <col min="1" max="1" width="36.28515625" customWidth="1"/>
    <col min="2" max="2" width="21" customWidth="1"/>
    <col min="3" max="3" width="22.7109375" customWidth="1"/>
    <col min="4" max="4" width="8.85546875" customWidth="1"/>
  </cols>
  <sheetData>
    <row r="1" spans="1:4" s="5" customFormat="1" ht="23.25" x14ac:dyDescent="0.35">
      <c r="A1" s="299" t="s">
        <v>46</v>
      </c>
      <c r="B1" s="299"/>
      <c r="C1" s="299"/>
    </row>
    <row r="2" spans="1:4" ht="15.75" thickBot="1" x14ac:dyDescent="0.3">
      <c r="A2" s="63" t="s">
        <v>16</v>
      </c>
      <c r="B2" s="64" t="s">
        <v>52</v>
      </c>
      <c r="C2" s="65" t="s">
        <v>53</v>
      </c>
      <c r="D2" s="5"/>
    </row>
    <row r="3" spans="1:4" x14ac:dyDescent="0.25">
      <c r="A3" s="255" t="s">
        <v>8</v>
      </c>
      <c r="B3" s="66">
        <v>23905</v>
      </c>
      <c r="C3" s="67">
        <v>0.96679608509261505</v>
      </c>
      <c r="D3" s="5"/>
    </row>
    <row r="4" spans="1:4" x14ac:dyDescent="0.25">
      <c r="A4" s="256" t="s">
        <v>9</v>
      </c>
      <c r="B4" s="68">
        <v>497</v>
      </c>
      <c r="C4" s="69">
        <v>2.0100299280110007E-2</v>
      </c>
      <c r="D4" s="5"/>
    </row>
    <row r="5" spans="1:4" x14ac:dyDescent="0.25">
      <c r="A5" s="257" t="s">
        <v>73</v>
      </c>
      <c r="B5" s="70">
        <v>324</v>
      </c>
      <c r="C5" s="71">
        <v>1.3103615627274934E-2</v>
      </c>
      <c r="D5" s="5"/>
    </row>
    <row r="6" spans="1:4" x14ac:dyDescent="0.25">
      <c r="A6" s="72" t="s">
        <v>54</v>
      </c>
      <c r="B6" s="73">
        <v>24726</v>
      </c>
      <c r="C6" s="74">
        <v>1</v>
      </c>
      <c r="D6" s="5"/>
    </row>
    <row r="7" spans="1:4" x14ac:dyDescent="0.25">
      <c r="A7" s="1"/>
      <c r="B7" s="1"/>
      <c r="C7" s="1"/>
      <c r="D7" s="5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:C7"/>
    </sheetView>
  </sheetViews>
  <sheetFormatPr baseColWidth="10" defaultRowHeight="15" x14ac:dyDescent="0.25"/>
  <cols>
    <col min="1" max="1" width="40.140625" customWidth="1"/>
    <col min="2" max="2" width="19.5703125" style="31" customWidth="1"/>
    <col min="3" max="3" width="12.7109375" style="31" customWidth="1"/>
    <col min="4" max="4" width="2.7109375" customWidth="1"/>
    <col min="7" max="7" width="12" customWidth="1"/>
  </cols>
  <sheetData>
    <row r="1" spans="1:5" s="5" customFormat="1" ht="24" thickBot="1" x14ac:dyDescent="0.4">
      <c r="A1" s="299" t="s">
        <v>47</v>
      </c>
      <c r="B1" s="299"/>
      <c r="C1" s="299"/>
    </row>
    <row r="2" spans="1:5" ht="15.75" thickBot="1" x14ac:dyDescent="0.3">
      <c r="A2" s="83" t="s">
        <v>14</v>
      </c>
      <c r="B2" s="102" t="s">
        <v>172</v>
      </c>
      <c r="C2" s="82" t="s">
        <v>15</v>
      </c>
      <c r="D2" s="5"/>
      <c r="E2" s="5"/>
    </row>
    <row r="3" spans="1:5" ht="15.75" thickBot="1" x14ac:dyDescent="0.3">
      <c r="A3" s="194" t="s">
        <v>4</v>
      </c>
      <c r="B3" s="75">
        <v>15562</v>
      </c>
      <c r="C3" s="76">
        <v>0.65099351600083666</v>
      </c>
      <c r="D3" s="5"/>
      <c r="E3" s="5"/>
    </row>
    <row r="4" spans="1:5" ht="15.75" thickBot="1" x14ac:dyDescent="0.3">
      <c r="A4" s="195" t="s">
        <v>173</v>
      </c>
      <c r="B4" s="77">
        <v>5323</v>
      </c>
      <c r="C4" s="78">
        <v>0.22267308094540891</v>
      </c>
      <c r="D4" s="5"/>
      <c r="E4" s="5"/>
    </row>
    <row r="5" spans="1:5" ht="15.75" thickBot="1" x14ac:dyDescent="0.3">
      <c r="A5" s="194" t="s">
        <v>5</v>
      </c>
      <c r="B5" s="75">
        <v>794</v>
      </c>
      <c r="C5" s="76">
        <v>3.3214808617444053E-2</v>
      </c>
      <c r="D5" s="5"/>
      <c r="E5" s="5"/>
    </row>
    <row r="6" spans="1:5" ht="15.75" thickBot="1" x14ac:dyDescent="0.3">
      <c r="A6" s="195" t="s">
        <v>6</v>
      </c>
      <c r="B6" s="77">
        <v>2226</v>
      </c>
      <c r="C6" s="78">
        <v>9.311859443631039E-2</v>
      </c>
      <c r="D6" s="5"/>
      <c r="E6" s="5"/>
    </row>
    <row r="7" spans="1:5" ht="15.75" thickBot="1" x14ac:dyDescent="0.3">
      <c r="A7" s="79" t="s">
        <v>17</v>
      </c>
      <c r="B7" s="80">
        <v>23905</v>
      </c>
      <c r="C7" s="81">
        <v>1</v>
      </c>
      <c r="D7" s="5"/>
      <c r="E7" s="5"/>
    </row>
    <row r="8" spans="1:5" s="5" customFormat="1" x14ac:dyDescent="0.25">
      <c r="B8" s="31"/>
      <c r="C8" s="31"/>
    </row>
    <row r="9" spans="1:5" x14ac:dyDescent="0.25">
      <c r="A9" s="5"/>
      <c r="D9" s="5"/>
      <c r="E9" s="5"/>
    </row>
    <row r="10" spans="1:5" x14ac:dyDescent="0.25">
      <c r="A10" s="5"/>
    </row>
    <row r="11" spans="1:5" x14ac:dyDescent="0.25">
      <c r="A11" s="5"/>
    </row>
    <row r="12" spans="1:5" x14ac:dyDescent="0.25">
      <c r="A12" s="5"/>
    </row>
    <row r="13" spans="1:5" x14ac:dyDescent="0.25">
      <c r="A13" s="5"/>
    </row>
    <row r="14" spans="1:5" x14ac:dyDescent="0.25">
      <c r="A14" s="5"/>
    </row>
    <row r="15" spans="1:5" x14ac:dyDescent="0.25">
      <c r="A15" s="5"/>
    </row>
    <row r="16" spans="1:5" x14ac:dyDescent="0.25">
      <c r="A16" s="5"/>
    </row>
    <row r="17" spans="1:1" x14ac:dyDescent="0.25">
      <c r="A17" s="5"/>
    </row>
    <row r="18" spans="1:1" x14ac:dyDescent="0.25">
      <c r="A18" s="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2" sqref="A2:C12"/>
    </sheetView>
  </sheetViews>
  <sheetFormatPr baseColWidth="10" defaultRowHeight="15" x14ac:dyDescent="0.25"/>
  <cols>
    <col min="1" max="1" width="38.5703125" customWidth="1"/>
    <col min="2" max="2" width="19.5703125" customWidth="1"/>
    <col min="3" max="3" width="12.7109375" customWidth="1"/>
  </cols>
  <sheetData>
    <row r="1" spans="1:4" ht="24" thickBot="1" x14ac:dyDescent="0.4">
      <c r="A1" s="305" t="s">
        <v>168</v>
      </c>
      <c r="B1" s="305"/>
      <c r="C1" s="305"/>
      <c r="D1" s="196"/>
    </row>
    <row r="2" spans="1:4" x14ac:dyDescent="0.25">
      <c r="A2" s="18" t="s">
        <v>88</v>
      </c>
      <c r="B2" s="104" t="s">
        <v>55</v>
      </c>
      <c r="C2" s="105" t="s">
        <v>15</v>
      </c>
    </row>
    <row r="3" spans="1:4" x14ac:dyDescent="0.25">
      <c r="A3" s="19" t="s">
        <v>59</v>
      </c>
      <c r="B3" s="23">
        <v>296</v>
      </c>
      <c r="C3" s="24">
        <v>5.5607739996242724E-2</v>
      </c>
    </row>
    <row r="4" spans="1:4" x14ac:dyDescent="0.25">
      <c r="A4" s="19" t="s">
        <v>60</v>
      </c>
      <c r="B4" s="23">
        <v>373</v>
      </c>
      <c r="C4" s="24">
        <v>7.0073266954724781E-2</v>
      </c>
    </row>
    <row r="5" spans="1:4" x14ac:dyDescent="0.25">
      <c r="A5" s="19" t="s">
        <v>61</v>
      </c>
      <c r="B5" s="23">
        <v>212</v>
      </c>
      <c r="C5" s="24">
        <v>3.9827165132444109E-2</v>
      </c>
    </row>
    <row r="6" spans="1:4" x14ac:dyDescent="0.25">
      <c r="A6" s="19" t="s">
        <v>62</v>
      </c>
      <c r="B6" s="23">
        <v>750</v>
      </c>
      <c r="C6" s="24">
        <v>0.14089798985534474</v>
      </c>
    </row>
    <row r="7" spans="1:4" x14ac:dyDescent="0.25">
      <c r="A7" s="19" t="s">
        <v>63</v>
      </c>
      <c r="B7" s="23">
        <v>1247</v>
      </c>
      <c r="C7" s="24">
        <v>0.23426639113281983</v>
      </c>
    </row>
    <row r="8" spans="1:4" x14ac:dyDescent="0.25">
      <c r="A8" s="19" t="s">
        <v>64</v>
      </c>
      <c r="B8" s="23">
        <v>788</v>
      </c>
      <c r="C8" s="24">
        <v>0.14803682134134885</v>
      </c>
    </row>
    <row r="9" spans="1:4" x14ac:dyDescent="0.25">
      <c r="A9" s="19" t="s">
        <v>56</v>
      </c>
      <c r="B9" s="23">
        <v>389</v>
      </c>
      <c r="C9" s="24">
        <v>7.3079090738305472E-2</v>
      </c>
    </row>
    <row r="10" spans="1:4" x14ac:dyDescent="0.25">
      <c r="A10" s="19" t="s">
        <v>57</v>
      </c>
      <c r="B10" s="23">
        <v>1167</v>
      </c>
      <c r="C10" s="24">
        <v>0.2192372722149164</v>
      </c>
    </row>
    <row r="11" spans="1:4" x14ac:dyDescent="0.25">
      <c r="A11" s="19" t="s">
        <v>58</v>
      </c>
      <c r="B11" s="23">
        <v>101</v>
      </c>
      <c r="C11" s="24">
        <v>1.897426263385309E-2</v>
      </c>
    </row>
    <row r="12" spans="1:4" x14ac:dyDescent="0.25">
      <c r="A12" s="20" t="s">
        <v>7</v>
      </c>
      <c r="B12" s="25">
        <v>5323</v>
      </c>
      <c r="C12" s="26">
        <v>1</v>
      </c>
    </row>
    <row r="15" spans="1:4" x14ac:dyDescent="0.25">
      <c r="A15" s="14" t="s">
        <v>75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B06756-8B93-4786-BB71-A168133E0F6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eduardo.martin</cp:lastModifiedBy>
  <cp:lastPrinted>2016-10-04T10:43:07Z</cp:lastPrinted>
  <dcterms:created xsi:type="dcterms:W3CDTF">2015-11-30T16:31:39Z</dcterms:created>
  <dcterms:modified xsi:type="dcterms:W3CDTF">2020-01-10T07:41:22Z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