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Índice" sheetId="1" r:id="rId1"/>
    <sheet name="Portal_Páginas_vistas" sheetId="2" r:id="rId2"/>
    <sheet name="Portal_visitas" sheetId="3" r:id="rId3"/>
    <sheet name="Cuánto_nos_preguntan" sheetId="4" r:id="rId4"/>
    <sheet name="Cómo_nos_preguntan" sheetId="5" r:id="rId5"/>
    <sheet name="Quién_nos_pregunta" sheetId="6" r:id="rId6"/>
    <sheet name="Cómo_tramitamos" sheetId="7" r:id="rId7"/>
    <sheet name="Cómo_resolvemos" sheetId="8" r:id="rId8"/>
    <sheet name="Por_qué_inadmitimos" sheetId="9" r:id="rId9"/>
    <sheet name="Cómo_concedemos_el_acceso" sheetId="10" r:id="rId10"/>
    <sheet name="Por_qué_denegamos" sheetId="11" r:id="rId11"/>
    <sheet name="A_quién_preguntan" sheetId="12" r:id="rId12"/>
    <sheet name="Sobre_qué_categoría_RISP" sheetId="13" r:id="rId13"/>
    <sheet name="Materia_publicidad_activa" sheetId="14" r:id="rId14"/>
    <sheet name="Perspectiva_de_género" sheetId="15" r:id="rId15"/>
    <sheet name="Cuánto_se_reclama" sheetId="16" r:id="rId16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11" i="3" l="1"/>
  <c r="N10" i="3"/>
  <c r="N9" i="3"/>
  <c r="G8" i="3"/>
  <c r="N8" i="3" s="1"/>
  <c r="N7" i="3"/>
  <c r="N6" i="3"/>
  <c r="N5" i="3"/>
</calcChain>
</file>

<file path=xl/sharedStrings.xml><?xml version="1.0" encoding="utf-8"?>
<sst xmlns="http://schemas.openxmlformats.org/spreadsheetml/2006/main" count="324" uniqueCount="208">
  <si>
    <t>Portal: Páginas vistas</t>
  </si>
  <si>
    <t>Portal: Visitas</t>
  </si>
  <si>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</si>
  <si>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</si>
  <si>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</si>
  <si>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</si>
  <si>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</si>
  <si>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</si>
  <si>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</si>
  <si>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</si>
  <si>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</si>
  <si>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¿Sobre qué categoría RISP se pregunta?</t>
  </si>
  <si>
    <t>¿Sobre quémateria de publicidad activa se pregunta?</t>
  </si>
  <si>
    <t>Perspectiva de género</t>
  </si>
  <si>
    <t>¿Cuánto se reclama?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</si>
  <si>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</si>
  <si>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</si>
  <si>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</si>
  <si>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</si>
  <si>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</si>
  <si>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</si>
  <si>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</si>
  <si>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</si>
  <si>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</si>
  <si>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</si>
  <si>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</si>
  <si>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</si>
  <si>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</si>
  <si>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</si>
  <si>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</si>
  <si>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</si>
  <si>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</si>
  <si>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</si>
  <si>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2014</t>
  </si>
  <si>
    <t>2015</t>
  </si>
  <si>
    <t>2016</t>
  </si>
  <si>
    <t>2017</t>
  </si>
  <si>
    <t>2018</t>
  </si>
  <si>
    <t>2019</t>
  </si>
  <si>
    <t>2020</t>
  </si>
  <si>
    <t xml:space="preserve"> </t>
  </si>
  <si>
    <t>MES</t>
  </si>
  <si>
    <t>Nº solicitudes</t>
  </si>
  <si>
    <t>Acumulado</t>
  </si>
  <si>
    <t>dic.-17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</si>
  <si>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</si>
  <si>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</si>
  <si>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</si>
  <si>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</si>
  <si>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</si>
  <si>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</si>
  <si>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</si>
  <si>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</si>
  <si>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</si>
  <si>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</si>
  <si>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2014*</t>
  </si>
  <si>
    <t>2021**</t>
  </si>
  <si>
    <t>---</t>
  </si>
  <si>
    <t>* Solo diciembre</t>
  </si>
  <si>
    <t>Número de solicitudes por participante</t>
  </si>
  <si>
    <t>Tipo</t>
  </si>
  <si>
    <t>2 a 5</t>
  </si>
  <si>
    <t>6 a 25</t>
  </si>
  <si>
    <t>26 a 100</t>
  </si>
  <si>
    <t>101 a 250</t>
  </si>
  <si>
    <t>&gt;250</t>
  </si>
  <si>
    <t>Solicitantes</t>
  </si>
  <si>
    <t>Estado de tramitación del expediente</t>
  </si>
  <si>
    <t>Núm. de solicitudes</t>
  </si>
  <si>
    <t>Porcentaje sobre total</t>
  </si>
  <si>
    <t>Expedientes finalizados</t>
  </si>
  <si>
    <t>Expedientes en tramitación</t>
  </si>
  <si>
    <t>Expedientes en silencio administrativo</t>
  </si>
  <si>
    <t>Total solicitudes derecho de acceso</t>
  </si>
  <si>
    <t>Tipos de resolución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</si>
  <si>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</si>
  <si>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</si>
  <si>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</si>
  <si>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</si>
  <si>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</si>
  <si>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</si>
  <si>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</si>
  <si>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</si>
  <si>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Número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</si>
  <si>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</si>
  <si>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</si>
  <si>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</si>
  <si>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</si>
  <si>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</si>
  <si>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</si>
  <si>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</si>
  <si>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</si>
  <si>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</si>
  <si>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</si>
  <si>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</si>
  <si>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</si>
  <si>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</si>
  <si>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</si>
  <si>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</si>
  <si>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</si>
  <si>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</si>
  <si>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</si>
  <si>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</si>
  <si>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</si>
  <si>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</si>
  <si>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>UIT Interior</t>
  </si>
  <si>
    <t>UITS Seguridad Social</t>
  </si>
  <si>
    <t>UIT Transportes, Movilidad y Agenda Urbana</t>
  </si>
  <si>
    <t>UIT Hacienda</t>
  </si>
  <si>
    <t>UIT Política Territorial y Función Pública</t>
  </si>
  <si>
    <t>UIT Justicia</t>
  </si>
  <si>
    <t>UIT Sanidad</t>
  </si>
  <si>
    <t>UIT Presidencia, Relaciones con las Cortes y Memoria Democrática - Presidencia del Gobierno</t>
  </si>
  <si>
    <t>UIT Defensa</t>
  </si>
  <si>
    <t>UIT Trabajo y Economía Social</t>
  </si>
  <si>
    <t>UIT Asuntos Económicos y Transformación Digital</t>
  </si>
  <si>
    <t>UIT Educación y Formación Profesional</t>
  </si>
  <si>
    <t>UIT Agricultura, Pesca y Alimentación</t>
  </si>
  <si>
    <t>UIT Asuntos Exteriores, Unión Europea y Cooperación</t>
  </si>
  <si>
    <t>UIT Transición Ecológica y el Reto Demográfico</t>
  </si>
  <si>
    <t>UIT Cultura y Deporte</t>
  </si>
  <si>
    <t>UIT Industria, Comercio y Turismo</t>
  </si>
  <si>
    <t>Casa Real</t>
  </si>
  <si>
    <t>UITS Agencia de Protección de Datos</t>
  </si>
  <si>
    <t>UIT Derechos Sociales y Agenda 2030</t>
  </si>
  <si>
    <t>UIT Inclusión, Seguridad Social y Migraciones</t>
  </si>
  <si>
    <t>UIT Ciencia e Innovación</t>
  </si>
  <si>
    <t>UIT Universidades</t>
  </si>
  <si>
    <t>UIT Igualdad</t>
  </si>
  <si>
    <t>UIT Consumo</t>
  </si>
  <si>
    <t xml:space="preserve">Total </t>
  </si>
  <si>
    <t>¿Sobre que categoría RISP nos preguntan?</t>
  </si>
  <si>
    <t>Categorías RISP Nivel 1</t>
  </si>
  <si>
    <t xml:space="preserve">Nº Solicitudes clasificadas 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</si>
  <si>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</si>
  <si>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</si>
  <si>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</si>
  <si>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</si>
  <si>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</si>
  <si>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</si>
  <si>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</si>
  <si>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</si>
  <si>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</si>
  <si>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</si>
  <si>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</si>
  <si>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</si>
  <si>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</si>
  <si>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</si>
  <si>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</si>
  <si>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</si>
  <si>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</si>
  <si>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</si>
  <si>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</si>
  <si>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</si>
  <si>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</si>
  <si>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</si>
  <si>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Totales</t>
  </si>
  <si>
    <t>¿Sobre qué materia de publicidad activa nos preguntan?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</si>
  <si>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</si>
  <si>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</si>
  <si>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</si>
  <si>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</si>
  <si>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</si>
  <si>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</si>
  <si>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</si>
  <si>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</si>
  <si>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</si>
  <si>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</si>
  <si>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</si>
  <si>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</si>
  <si>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</si>
  <si>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</si>
  <si>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</si>
  <si>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</si>
  <si>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</si>
  <si>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</si>
  <si>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</si>
  <si>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</si>
  <si>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</si>
  <si>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</si>
  <si>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</si>
  <si>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</si>
  <si>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</si>
  <si>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</si>
  <si>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</si>
  <si>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</si>
  <si>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Distribución de solicitudes clasificadas</t>
  </si>
  <si>
    <t>Hombres</t>
  </si>
  <si>
    <t>Mujeres</t>
  </si>
  <si>
    <t>Personas jurídicas</t>
  </si>
  <si>
    <t>SOLICITUDES CLASIFICADAS</t>
  </si>
  <si>
    <t>Hombre</t>
  </si>
  <si>
    <t>Mujer</t>
  </si>
  <si>
    <t>Pers. Jur.</t>
  </si>
  <si>
    <t>Total general</t>
  </si>
  <si>
    <t>100,00%</t>
  </si>
  <si>
    <t>Solicitudes no reclamadas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</si>
  <si>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</si>
  <si>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</si>
  <si>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</si>
  <si>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</si>
  <si>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</si>
  <si>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</si>
  <si>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</si>
  <si>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Datos del Portal de la Transparencia
Junio 2021</t>
  </si>
  <si>
    <t>** De enero a junio</t>
  </si>
  <si>
    <t>Total solicitudes Portal de la Transparencia (a 31/12/2020)</t>
  </si>
  <si>
    <t>36.175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</si>
</sst>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#,##0.00&quot;   &quot;;\-#,##0.00&quot;   &quot;;\-00&quot;   &quot;;\ @\ "/>
    <numFmt numFmtId="165" formatCode="mmmm\-yy;@"/>
    <numFmt numFmtId="166" formatCode="\ 0&quot;   &quot;;\-0&quot;   &quot;;\-00&quot;   &quot;;\ @\ "/>
    <numFmt numFmtId="167" formatCode="#,##0.00%"/>
    <numFmt numFmtId="168" formatCode="\ #,##0&quot;   &quot;;\-#,##0&quot;   &quot;;\-00&quot;   &quot;;\ @\ "/>
    <numFmt numFmtId="169" formatCode="[$-C0A]mmm\-yy;@"/>
    <numFmt numFmtId="170" formatCode="_-* #,##0\ _€_-;\-* #,##0\ _€_-;_-* &quot;-&quot;??\ _€_-;_-@_-"/>
    <numFmt numFmtId="171" formatCode="#,##0_ ;\-#,##0\ 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006100"/>
      <name val="Calibri"/>
    </font>
    <font>
      <b/>
      <sz val="11"/>
      <color rgb="FFFA7D00"/>
      <name val="Calibri"/>
    </font>
    <font>
      <b/>
      <sz val="11"/>
      <color rgb="FFFFFFFF"/>
      <name val="Calibri"/>
    </font>
    <font>
      <sz val="11"/>
      <color rgb="FFFA7D00"/>
      <name val="Calibri"/>
    </font>
    <font>
      <b/>
      <sz val="11"/>
      <color rgb="FF1F497D"/>
      <name val="Calibri"/>
    </font>
    <font>
      <sz val="11"/>
      <color rgb="FF3F3F76"/>
      <name val="Calibri"/>
    </font>
    <font>
      <u/>
      <sz val="11"/>
      <color rgb="FF0000FF"/>
      <name val="Calibri"/>
    </font>
    <font>
      <sz val="11"/>
      <color rgb="FF9C0006"/>
      <name val="Calibri"/>
    </font>
    <font>
      <sz val="11"/>
      <color rgb="FF9C6500"/>
      <name val="Calibri"/>
    </font>
    <font>
      <sz val="10"/>
      <color rgb="FF000000"/>
      <name val="Arial"/>
    </font>
    <font>
      <b/>
      <sz val="11"/>
      <color rgb="FF3F3F3F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8"/>
      <color rgb="FF1F497D"/>
      <name val="Cambria"/>
    </font>
    <font>
      <b/>
      <sz val="15"/>
      <color rgb="FF1F497D"/>
      <name val="Calibri"/>
    </font>
    <font>
      <b/>
      <sz val="13"/>
      <color rgb="FF1F497D"/>
      <name val="Calibri"/>
    </font>
    <font>
      <b/>
      <sz val="11"/>
      <color rgb="FF000000"/>
      <name val="Calibri"/>
    </font>
    <font>
      <b/>
      <sz val="20"/>
      <color rgb="FF0070C0"/>
      <name val="Calibri"/>
    </font>
    <font>
      <b/>
      <sz val="18"/>
      <color rgb="FF000000"/>
      <name val="Calibri"/>
    </font>
    <font>
      <b/>
      <sz val="10"/>
      <color rgb="FFFFFFFF"/>
      <name val="Arial"/>
    </font>
    <font>
      <b/>
      <sz val="11"/>
      <color rgb="FFFFFFFF"/>
      <name val="Arial"/>
    </font>
    <font>
      <sz val="11"/>
      <color rgb="FF000000"/>
      <name val="Calibri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DCE6F1"/>
        <bgColor rgb="FFDAEEF3"/>
      </patternFill>
    </fill>
    <fill>
      <patternFill patternType="solid">
        <fgColor rgb="FFF2DCDB"/>
        <bgColor rgb="FFE4DFEC"/>
      </patternFill>
    </fill>
    <fill>
      <patternFill patternType="solid">
        <fgColor rgb="FFEBF1DE"/>
        <bgColor rgb="FFF2F2F2"/>
      </patternFill>
    </fill>
    <fill>
      <patternFill patternType="solid">
        <fgColor rgb="FFE4DFEC"/>
        <bgColor rgb="FFDCE6F1"/>
      </patternFill>
    </fill>
    <fill>
      <patternFill patternType="solid">
        <fgColor rgb="FFDAEEF3"/>
        <bgColor rgb="FFDCE6F1"/>
      </patternFill>
    </fill>
    <fill>
      <patternFill patternType="solid">
        <fgColor rgb="FFFDE9D9"/>
        <bgColor rgb="FFF2DCDB"/>
      </patternFill>
    </fill>
    <fill>
      <patternFill patternType="solid">
        <fgColor rgb="FFB8CCE4"/>
        <bgColor rgb="FFC5D9F1"/>
      </patternFill>
    </fill>
    <fill>
      <patternFill patternType="solid">
        <fgColor rgb="FFE6B8B7"/>
        <bgColor rgb="FFFABF8F"/>
      </patternFill>
    </fill>
    <fill>
      <patternFill patternType="solid">
        <fgColor rgb="FFD8E4BC"/>
        <bgColor rgb="FFC6EFCE"/>
      </patternFill>
    </fill>
    <fill>
      <patternFill patternType="solid">
        <fgColor rgb="FFCCC0DA"/>
        <bgColor rgb="FFB8CCE4"/>
      </patternFill>
    </fill>
    <fill>
      <patternFill patternType="solid">
        <fgColor rgb="FFB7DEE8"/>
        <bgColor rgb="FFC5D9F1"/>
      </patternFill>
    </fill>
    <fill>
      <patternFill patternType="solid">
        <fgColor rgb="FFFCD5B4"/>
        <bgColor rgb="FFFFCC99"/>
      </patternFill>
    </fill>
    <fill>
      <patternFill patternType="solid">
        <fgColor rgb="FF95B3D7"/>
        <bgColor rgb="FF8DB4E2"/>
      </patternFill>
    </fill>
    <fill>
      <patternFill patternType="solid">
        <fgColor rgb="FFDA9694"/>
        <bgColor rgb="FFB1A0C7"/>
      </patternFill>
    </fill>
    <fill>
      <patternFill patternType="solid">
        <fgColor rgb="FFC4D79B"/>
        <bgColor rgb="FFD8E4BC"/>
      </patternFill>
    </fill>
    <fill>
      <patternFill patternType="solid">
        <fgColor rgb="FFB1A0C7"/>
        <bgColor rgb="FFA5A5A5"/>
      </patternFill>
    </fill>
    <fill>
      <patternFill patternType="solid">
        <fgColor rgb="FF92CDDC"/>
        <bgColor rgb="FF9CC2E6"/>
      </patternFill>
    </fill>
    <fill>
      <patternFill patternType="solid">
        <fgColor rgb="FFFABF8F"/>
        <bgColor rgb="FFFFCC99"/>
      </patternFill>
    </fill>
    <fill>
      <patternFill patternType="solid">
        <fgColor rgb="FFC6EFCE"/>
        <bgColor rgb="FFD8E4B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4F81BD"/>
        <bgColor rgb="FF4A7DBA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538DD5"/>
      </patternFill>
    </fill>
    <fill>
      <patternFill patternType="solid">
        <fgColor rgb="FFF79646"/>
        <bgColor rgb="FFFB7D00"/>
      </patternFill>
    </fill>
    <fill>
      <patternFill patternType="solid">
        <fgColor rgb="FFFFCC99"/>
        <bgColor rgb="FFFABF8F"/>
      </patternFill>
    </fill>
    <fill>
      <patternFill patternType="solid">
        <fgColor rgb="FFFFC7CE"/>
        <bgColor rgb="FFFCD5B4"/>
      </patternFill>
    </fill>
    <fill>
      <patternFill patternType="solid">
        <fgColor rgb="FFFFEB9C"/>
        <bgColor rgb="FFFCD5B4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FCD5B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4A7DBA"/>
        <bgColor indexed="64"/>
      </patternFill>
    </fill>
  </fills>
  <borders count="98">
    <border>
      <left/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hair">
        <color rgb="FFFB7D00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9CC2E6"/>
      </bottom>
      <diagonal/>
    </border>
    <border>
      <left/>
      <right/>
      <top/>
      <bottom style="medium">
        <color rgb="FF95B3D7"/>
      </bottom>
      <diagonal/>
    </border>
    <border>
      <left/>
      <right/>
      <top style="hair">
        <color rgb="FF4F81BD"/>
      </top>
      <bottom style="hair">
        <color rgb="FF4F81BD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24" fillId="2" borderId="0" applyBorder="0" applyProtection="0"/>
    <xf numFmtId="0" fontId="24" fillId="3" borderId="0" applyBorder="0" applyProtection="0"/>
    <xf numFmtId="0" fontId="24" fillId="4" borderId="0" applyBorder="0" applyProtection="0"/>
    <xf numFmtId="0" fontId="24" fillId="5" borderId="0" applyBorder="0" applyProtection="0"/>
    <xf numFmtId="0" fontId="24" fillId="6" borderId="0" applyBorder="0" applyProtection="0"/>
    <xf numFmtId="0" fontId="24" fillId="7" borderId="0" applyBorder="0" applyProtection="0"/>
    <xf numFmtId="0" fontId="24" fillId="8" borderId="0" applyBorder="0" applyProtection="0"/>
    <xf numFmtId="0" fontId="24" fillId="9" borderId="0" applyBorder="0" applyProtection="0"/>
    <xf numFmtId="0" fontId="24" fillId="10" borderId="0" applyBorder="0" applyProtection="0"/>
    <xf numFmtId="0" fontId="24" fillId="11" borderId="0" applyBorder="0" applyProtection="0"/>
    <xf numFmtId="0" fontId="24" fillId="12" borderId="0" applyBorder="0" applyProtection="0"/>
    <xf numFmtId="0" fontId="24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22" borderId="2" applyProtection="0"/>
    <xf numFmtId="0" fontId="6" fillId="0" borderId="3" applyProtection="0"/>
    <xf numFmtId="0" fontId="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26" borderId="0" applyBorder="0" applyProtection="0"/>
    <xf numFmtId="0" fontId="2" fillId="27" borderId="0" applyBorder="0" applyProtection="0"/>
    <xf numFmtId="0" fontId="2" fillId="28" borderId="0" applyBorder="0" applyProtection="0"/>
    <xf numFmtId="0" fontId="8" fillId="29" borderId="1" applyProtection="0"/>
    <xf numFmtId="0" fontId="9" fillId="0" borderId="0" applyBorder="0" applyProtection="0"/>
    <xf numFmtId="0" fontId="9" fillId="0" borderId="0" applyBorder="0" applyProtection="0"/>
    <xf numFmtId="0" fontId="10" fillId="30" borderId="0" applyBorder="0" applyProtection="0"/>
    <xf numFmtId="164" fontId="24" fillId="0" borderId="0" applyBorder="0" applyProtection="0"/>
    <xf numFmtId="164" fontId="24" fillId="0" borderId="0" applyBorder="0" applyProtection="0"/>
    <xf numFmtId="0" fontId="11" fillId="31" borderId="0" applyBorder="0" applyProtection="0"/>
    <xf numFmtId="0" fontId="24" fillId="0" borderId="0" applyBorder="0" applyProtection="0"/>
    <xf numFmtId="0" fontId="12" fillId="0" borderId="0" applyBorder="0" applyProtection="0"/>
    <xf numFmtId="0" fontId="24" fillId="32" borderId="4" applyProtection="0"/>
    <xf numFmtId="9" fontId="24" fillId="0" borderId="0" applyBorder="0" applyProtection="0"/>
    <xf numFmtId="0" fontId="13" fillId="21" borderId="2" applyProtection="0"/>
    <xf numFmtId="0" fontId="14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9" fillId="0" borderId="8" applyProtection="0"/>
  </cellStyleXfs>
  <cellXfs count="285">
    <xf numFmtId="0" fontId="0" fillId="0" borderId="0" xfId="0"/>
    <xf numFmtId="0" fontId="0" fillId="33" borderId="0" xfId="37" applyFont="1" applyFill="1" applyAlignment="1" applyProtection="1"/>
    <xf numFmtId="0" fontId="20" fillId="33" borderId="0" xfId="37" applyFont="1" applyFill="1" applyAlignment="1" applyProtection="1">
      <alignment horizontal="center" wrapText="1"/>
    </xf>
    <xf numFmtId="0" fontId="9" fillId="0" borderId="0" xfId="31" applyFont="1"/>
    <xf numFmtId="0" fontId="9" fillId="33" borderId="0" xfId="31" applyFont="1" applyFill="1"/>
    <xf numFmtId="0" fontId="0" fillId="0" borderId="0" xfId="37" applyFont="1" applyAlignment="1" applyProtection="1"/>
    <xf numFmtId="165" fontId="0" fillId="0" borderId="0" xfId="37" applyNumberFormat="1" applyFont="1" applyAlignment="1" applyProtection="1"/>
    <xf numFmtId="166" fontId="0" fillId="0" borderId="0" xfId="37" applyNumberFormat="1" applyFont="1" applyAlignment="1" applyProtection="1"/>
    <xf numFmtId="0" fontId="12" fillId="0" borderId="0" xfId="38" applyFont="1" applyAlignment="1"/>
    <xf numFmtId="0" fontId="22" fillId="23" borderId="9" xfId="38" applyFont="1" applyFill="1" applyBorder="1" applyAlignment="1"/>
    <xf numFmtId="0" fontId="23" fillId="23" borderId="9" xfId="38" applyFont="1" applyFill="1" applyBorder="1" applyAlignment="1"/>
    <xf numFmtId="0" fontId="23" fillId="23" borderId="9" xfId="38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0" fontId="0" fillId="0" borderId="0" xfId="40" applyNumberFormat="1" applyFont="1" applyAlignment="1">
      <alignment horizontal="right"/>
    </xf>
    <xf numFmtId="168" fontId="24" fillId="0" borderId="0" xfId="34" applyNumberFormat="1"/>
    <xf numFmtId="168" fontId="24" fillId="0" borderId="0" xfId="34" applyNumberFormat="1" applyProtection="1"/>
    <xf numFmtId="168" fontId="24" fillId="0" borderId="9" xfId="34" applyNumberFormat="1" applyBorder="1"/>
    <xf numFmtId="168" fontId="24" fillId="0" borderId="17" xfId="34" applyNumberFormat="1" applyBorder="1"/>
    <xf numFmtId="169" fontId="26" fillId="34" borderId="18" xfId="0" applyNumberFormat="1" applyFont="1" applyFill="1" applyBorder="1" applyAlignment="1">
      <alignment horizontal="center" vertical="center"/>
    </xf>
    <xf numFmtId="3" fontId="26" fillId="34" borderId="19" xfId="0" applyNumberFormat="1" applyFont="1" applyFill="1" applyBorder="1" applyAlignment="1">
      <alignment horizontal="center"/>
    </xf>
    <xf numFmtId="3" fontId="26" fillId="34" borderId="18" xfId="0" applyNumberFormat="1" applyFont="1" applyFill="1" applyBorder="1" applyAlignment="1">
      <alignment horizontal="center"/>
    </xf>
    <xf numFmtId="169" fontId="26" fillId="35" borderId="18" xfId="0" applyNumberFormat="1" applyFont="1" applyFill="1" applyBorder="1" applyAlignment="1">
      <alignment horizontal="center"/>
    </xf>
    <xf numFmtId="3" fontId="27" fillId="35" borderId="18" xfId="0" applyNumberFormat="1" applyFont="1" applyFill="1" applyBorder="1"/>
    <xf numFmtId="170" fontId="27" fillId="35" borderId="18" xfId="34" applyNumberFormat="1" applyFont="1" applyFill="1" applyBorder="1"/>
    <xf numFmtId="169" fontId="26" fillId="0" borderId="18" xfId="0" applyNumberFormat="1" applyFont="1" applyFill="1" applyBorder="1" applyAlignment="1">
      <alignment horizontal="center"/>
    </xf>
    <xf numFmtId="3" fontId="27" fillId="36" borderId="18" xfId="0" applyNumberFormat="1" applyFont="1" applyFill="1" applyBorder="1"/>
    <xf numFmtId="170" fontId="27" fillId="36" borderId="18" xfId="34" applyNumberFormat="1" applyFont="1" applyFill="1" applyBorder="1"/>
    <xf numFmtId="169" fontId="26" fillId="37" borderId="18" xfId="0" applyNumberFormat="1" applyFont="1" applyFill="1" applyBorder="1" applyAlignment="1">
      <alignment horizontal="center"/>
    </xf>
    <xf numFmtId="169" fontId="28" fillId="0" borderId="18" xfId="0" applyNumberFormat="1" applyFont="1" applyBorder="1" applyAlignment="1">
      <alignment horizontal="center"/>
    </xf>
    <xf numFmtId="169" fontId="26" fillId="38" borderId="18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0" fontId="29" fillId="39" borderId="18" xfId="0" applyFont="1" applyFill="1" applyBorder="1" applyAlignment="1">
      <alignment horizontal="left" vertical="center" indent="1"/>
    </xf>
    <xf numFmtId="0" fontId="29" fillId="39" borderId="18" xfId="0" applyFont="1" applyFill="1" applyBorder="1" applyAlignment="1">
      <alignment horizontal="center"/>
    </xf>
    <xf numFmtId="0" fontId="30" fillId="40" borderId="21" xfId="0" applyFont="1" applyFill="1" applyBorder="1" applyAlignment="1">
      <alignment horizontal="left" vertical="center" indent="1"/>
    </xf>
    <xf numFmtId="3" fontId="30" fillId="40" borderId="10" xfId="0" applyNumberFormat="1" applyFont="1" applyFill="1" applyBorder="1" applyAlignment="1">
      <alignment horizontal="right"/>
    </xf>
    <xf numFmtId="10" fontId="30" fillId="40" borderId="22" xfId="40" applyNumberFormat="1" applyFont="1" applyFill="1" applyBorder="1" applyAlignment="1">
      <alignment horizontal="right"/>
    </xf>
    <xf numFmtId="0" fontId="30" fillId="0" borderId="21" xfId="0" applyFont="1" applyFill="1" applyBorder="1" applyAlignment="1">
      <alignment horizontal="left" vertical="center" indent="1"/>
    </xf>
    <xf numFmtId="3" fontId="30" fillId="0" borderId="10" xfId="0" applyNumberFormat="1" applyFont="1" applyFill="1" applyBorder="1" applyAlignment="1">
      <alignment horizontal="right"/>
    </xf>
    <xf numFmtId="10" fontId="30" fillId="0" borderId="22" xfId="40" applyNumberFormat="1" applyFont="1" applyFill="1" applyBorder="1" applyAlignment="1">
      <alignment horizontal="right"/>
    </xf>
    <xf numFmtId="0" fontId="29" fillId="41" borderId="18" xfId="0" applyFont="1" applyFill="1" applyBorder="1" applyAlignment="1">
      <alignment horizontal="left" vertical="center" indent="1"/>
    </xf>
    <xf numFmtId="3" fontId="31" fillId="42" borderId="10" xfId="0" applyNumberFormat="1" applyFont="1" applyFill="1" applyBorder="1" applyAlignment="1">
      <alignment horizontal="right"/>
    </xf>
    <xf numFmtId="9" fontId="29" fillId="41" borderId="18" xfId="40" applyFont="1" applyFill="1" applyBorder="1"/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right" vertical="center" indent="1"/>
    </xf>
    <xf numFmtId="170" fontId="29" fillId="41" borderId="18" xfId="34" applyNumberFormat="1" applyFont="1" applyFill="1" applyBorder="1"/>
    <xf numFmtId="170" fontId="29" fillId="41" borderId="18" xfId="34" applyNumberFormat="1" applyFont="1" applyFill="1" applyBorder="1" applyAlignment="1">
      <alignment horizontal="right"/>
    </xf>
    <xf numFmtId="170" fontId="29" fillId="41" borderId="18" xfId="34" quotePrefix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32" fillId="43" borderId="18" xfId="0" applyFont="1" applyFill="1" applyBorder="1" applyAlignment="1">
      <alignment horizontal="center" vertical="center"/>
    </xf>
    <xf numFmtId="0" fontId="32" fillId="44" borderId="18" xfId="0" applyFont="1" applyFill="1" applyBorder="1" applyAlignment="1">
      <alignment horizontal="center" vertical="center"/>
    </xf>
    <xf numFmtId="0" fontId="26" fillId="45" borderId="18" xfId="0" applyFont="1" applyFill="1" applyBorder="1" applyAlignment="1">
      <alignment horizontal="left" vertical="center" indent="1"/>
    </xf>
    <xf numFmtId="3" fontId="30" fillId="0" borderId="18" xfId="4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horizontal="left" vertical="center" indent="1"/>
    </xf>
    <xf numFmtId="10" fontId="30" fillId="0" borderId="18" xfId="40" applyNumberFormat="1" applyFont="1" applyFill="1" applyBorder="1" applyAlignment="1">
      <alignment horizontal="right" vertical="center" indent="1"/>
    </xf>
    <xf numFmtId="9" fontId="30" fillId="0" borderId="18" xfId="40" applyNumberFormat="1" applyFont="1" applyFill="1" applyBorder="1" applyAlignment="1">
      <alignment horizontal="right" vertical="center" indent="1"/>
    </xf>
    <xf numFmtId="0" fontId="33" fillId="45" borderId="18" xfId="0" applyFont="1" applyFill="1" applyBorder="1" applyAlignment="1">
      <alignment horizontal="left" vertical="center" indent="1"/>
    </xf>
    <xf numFmtId="3" fontId="30" fillId="0" borderId="18" xfId="0" applyNumberFormat="1" applyFont="1" applyFill="1" applyBorder="1" applyAlignment="1">
      <alignment horizontal="right" vertical="center" indent="1"/>
    </xf>
    <xf numFmtId="0" fontId="35" fillId="46" borderId="26" xfId="0" applyFont="1" applyFill="1" applyBorder="1"/>
    <xf numFmtId="0" fontId="35" fillId="46" borderId="27" xfId="0" applyFont="1" applyFill="1" applyBorder="1"/>
    <xf numFmtId="0" fontId="35" fillId="46" borderId="28" xfId="0" applyFont="1" applyFill="1" applyBorder="1"/>
    <xf numFmtId="0" fontId="30" fillId="36" borderId="29" xfId="0" applyFont="1" applyFill="1" applyBorder="1" applyAlignment="1">
      <alignment horizontal="left"/>
    </xf>
    <xf numFmtId="170" fontId="30" fillId="36" borderId="30" xfId="34" applyNumberFormat="1" applyFont="1" applyFill="1" applyBorder="1" applyAlignment="1">
      <alignment vertical="center" wrapText="1"/>
    </xf>
    <xf numFmtId="10" fontId="36" fillId="36" borderId="31" xfId="40" applyNumberFormat="1" applyFont="1" applyFill="1" applyBorder="1"/>
    <xf numFmtId="0" fontId="30" fillId="35" borderId="32" xfId="0" applyFont="1" applyFill="1" applyBorder="1" applyAlignment="1">
      <alignment horizontal="left"/>
    </xf>
    <xf numFmtId="170" fontId="30" fillId="35" borderId="33" xfId="34" applyNumberFormat="1" applyFont="1" applyFill="1" applyBorder="1" applyAlignment="1">
      <alignment vertical="center" wrapText="1"/>
    </xf>
    <xf numFmtId="10" fontId="36" fillId="35" borderId="34" xfId="40" applyNumberFormat="1" applyFont="1" applyFill="1" applyBorder="1"/>
    <xf numFmtId="0" fontId="30" fillId="36" borderId="32" xfId="0" applyFont="1" applyFill="1" applyBorder="1" applyAlignment="1">
      <alignment horizontal="left"/>
    </xf>
    <xf numFmtId="170" fontId="30" fillId="36" borderId="33" xfId="34" applyNumberFormat="1" applyFont="1" applyFill="1" applyBorder="1" applyAlignment="1">
      <alignment vertical="center" wrapText="1"/>
    </xf>
    <xf numFmtId="10" fontId="36" fillId="0" borderId="34" xfId="40" applyNumberFormat="1" applyFont="1" applyFill="1" applyBorder="1"/>
    <xf numFmtId="0" fontId="33" fillId="47" borderId="35" xfId="0" applyFont="1" applyFill="1" applyBorder="1" applyAlignment="1">
      <alignment horizontal="left"/>
    </xf>
    <xf numFmtId="170" fontId="33" fillId="47" borderId="30" xfId="34" applyNumberFormat="1" applyFont="1" applyFill="1" applyBorder="1" applyAlignment="1">
      <alignment vertical="center" wrapText="1"/>
    </xf>
    <xf numFmtId="10" fontId="26" fillId="47" borderId="36" xfId="40" applyNumberFormat="1" applyFont="1" applyFill="1" applyBorder="1"/>
    <xf numFmtId="0" fontId="0" fillId="0" borderId="0" xfId="0" applyBorder="1"/>
    <xf numFmtId="170" fontId="0" fillId="0" borderId="0" xfId="0" applyNumberFormat="1" applyAlignment="1">
      <alignment wrapText="1"/>
    </xf>
    <xf numFmtId="0" fontId="29" fillId="39" borderId="37" xfId="0" applyFont="1" applyFill="1" applyBorder="1" applyAlignment="1">
      <alignment horizontal="left" vertical="center" indent="1"/>
    </xf>
    <xf numFmtId="0" fontId="29" fillId="39" borderId="37" xfId="0" applyFont="1" applyFill="1" applyBorder="1" applyAlignment="1">
      <alignment horizontal="center"/>
    </xf>
    <xf numFmtId="0" fontId="29" fillId="39" borderId="38" xfId="0" applyFont="1" applyFill="1" applyBorder="1" applyAlignment="1">
      <alignment horizontal="center"/>
    </xf>
    <xf numFmtId="0" fontId="0" fillId="48" borderId="37" xfId="0" applyFont="1" applyFill="1" applyBorder="1" applyAlignment="1">
      <alignment horizontal="left" indent="1"/>
    </xf>
    <xf numFmtId="3" fontId="0" fillId="48" borderId="37" xfId="34" applyNumberFormat="1" applyFont="1" applyFill="1" applyBorder="1" applyAlignment="1">
      <alignment horizontal="right" vertical="center"/>
    </xf>
    <xf numFmtId="10" fontId="0" fillId="48" borderId="38" xfId="40" applyNumberFormat="1" applyFont="1" applyFill="1" applyBorder="1" applyAlignment="1">
      <alignment horizontal="right"/>
    </xf>
    <xf numFmtId="0" fontId="0" fillId="0" borderId="37" xfId="0" applyFont="1" applyBorder="1" applyAlignment="1">
      <alignment horizontal="left" indent="1"/>
    </xf>
    <xf numFmtId="3" fontId="0" fillId="0" borderId="37" xfId="34" applyNumberFormat="1" applyFont="1" applyBorder="1" applyAlignment="1">
      <alignment horizontal="right" vertical="center"/>
    </xf>
    <xf numFmtId="10" fontId="0" fillId="49" borderId="38" xfId="40" applyNumberFormat="1" applyFont="1" applyFill="1" applyBorder="1" applyAlignment="1">
      <alignment horizontal="right"/>
    </xf>
    <xf numFmtId="0" fontId="0" fillId="49" borderId="39" xfId="0" applyFont="1" applyFill="1" applyBorder="1" applyAlignment="1">
      <alignment horizontal="left" indent="1"/>
    </xf>
    <xf numFmtId="3" fontId="0" fillId="49" borderId="39" xfId="34" applyNumberFormat="1" applyFont="1" applyFill="1" applyBorder="1" applyAlignment="1">
      <alignment horizontal="right" vertical="center"/>
    </xf>
    <xf numFmtId="0" fontId="28" fillId="50" borderId="18" xfId="0" applyFont="1" applyFill="1" applyBorder="1" applyAlignment="1"/>
    <xf numFmtId="3" fontId="28" fillId="50" borderId="18" xfId="0" applyNumberFormat="1" applyFont="1" applyFill="1" applyBorder="1"/>
    <xf numFmtId="9" fontId="28" fillId="50" borderId="18" xfId="40" applyFont="1" applyFill="1" applyBorder="1" applyAlignment="1">
      <alignment horizontal="right"/>
    </xf>
    <xf numFmtId="0" fontId="37" fillId="0" borderId="0" xfId="0" applyFont="1" applyBorder="1" applyAlignment="1"/>
    <xf numFmtId="0" fontId="38" fillId="0" borderId="40" xfId="0" applyFont="1" applyBorder="1"/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9" fillId="0" borderId="43" xfId="0" applyFont="1" applyBorder="1"/>
    <xf numFmtId="170" fontId="39" fillId="0" borderId="44" xfId="34" applyNumberFormat="1" applyFont="1" applyBorder="1" applyAlignment="1">
      <alignment horizontal="right"/>
    </xf>
    <xf numFmtId="10" fontId="39" fillId="0" borderId="45" xfId="40" applyNumberFormat="1" applyFont="1" applyBorder="1" applyAlignment="1">
      <alignment horizontal="right"/>
    </xf>
    <xf numFmtId="0" fontId="40" fillId="50" borderId="46" xfId="0" applyFont="1" applyFill="1" applyBorder="1"/>
    <xf numFmtId="170" fontId="40" fillId="50" borderId="47" xfId="34" applyNumberFormat="1" applyFont="1" applyFill="1" applyBorder="1" applyAlignment="1">
      <alignment horizontal="right"/>
    </xf>
    <xf numFmtId="10" fontId="40" fillId="50" borderId="48" xfId="40" applyNumberFormat="1" applyFont="1" applyFill="1" applyBorder="1" applyAlignment="1">
      <alignment horizontal="right"/>
    </xf>
    <xf numFmtId="0" fontId="29" fillId="51" borderId="0" xfId="0" applyFont="1" applyFill="1"/>
    <xf numFmtId="0" fontId="0" fillId="0" borderId="40" xfId="0" applyBorder="1"/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43" xfId="0" applyBorder="1"/>
    <xf numFmtId="3" fontId="0" fillId="0" borderId="44" xfId="34" applyNumberFormat="1" applyFont="1" applyBorder="1" applyAlignment="1">
      <alignment horizontal="right" vertical="center"/>
    </xf>
    <xf numFmtId="10" fontId="0" fillId="0" borderId="45" xfId="40" applyNumberFormat="1" applyFont="1" applyBorder="1" applyAlignment="1">
      <alignment horizontal="right"/>
    </xf>
    <xf numFmtId="0" fontId="28" fillId="50" borderId="46" xfId="0" applyFont="1" applyFill="1" applyBorder="1"/>
    <xf numFmtId="170" fontId="28" fillId="50" borderId="46" xfId="34" applyNumberFormat="1" applyFont="1" applyFill="1" applyBorder="1" applyAlignment="1">
      <alignment horizontal="right" vertical="center"/>
    </xf>
    <xf numFmtId="10" fontId="28" fillId="50" borderId="48" xfId="40" applyNumberFormat="1" applyFont="1" applyFill="1" applyBorder="1" applyAlignment="1">
      <alignment horizontal="right"/>
    </xf>
    <xf numFmtId="0" fontId="0" fillId="52" borderId="49" xfId="0" applyFont="1" applyFill="1" applyBorder="1"/>
    <xf numFmtId="170" fontId="0" fillId="52" borderId="50" xfId="34" applyNumberFormat="1" applyFont="1" applyFill="1" applyBorder="1" applyAlignment="1">
      <alignment horizontal="center"/>
    </xf>
    <xf numFmtId="10" fontId="0" fillId="52" borderId="51" xfId="40" applyNumberFormat="1" applyFont="1" applyFill="1" applyBorder="1" applyAlignment="1">
      <alignment horizontal="center"/>
    </xf>
    <xf numFmtId="0" fontId="0" fillId="53" borderId="18" xfId="0" applyFont="1" applyFill="1" applyBorder="1"/>
    <xf numFmtId="170" fontId="0" fillId="53" borderId="18" xfId="34" applyNumberFormat="1" applyFont="1" applyFill="1" applyBorder="1" applyAlignment="1">
      <alignment horizontal="right"/>
    </xf>
    <xf numFmtId="10" fontId="0" fillId="53" borderId="18" xfId="40" applyNumberFormat="1" applyFont="1" applyFill="1" applyBorder="1" applyAlignment="1">
      <alignment horizontal="right"/>
    </xf>
    <xf numFmtId="0" fontId="0" fillId="49" borderId="18" xfId="0" applyFont="1" applyFill="1" applyBorder="1"/>
    <xf numFmtId="170" fontId="0" fillId="49" borderId="18" xfId="34" applyNumberFormat="1" applyFont="1" applyFill="1" applyBorder="1" applyAlignment="1">
      <alignment horizontal="right"/>
    </xf>
    <xf numFmtId="10" fontId="0" fillId="49" borderId="18" xfId="40" applyNumberFormat="1" applyFont="1" applyFill="1" applyBorder="1" applyAlignment="1">
      <alignment horizontal="right"/>
    </xf>
    <xf numFmtId="0" fontId="0" fillId="48" borderId="18" xfId="0" applyFont="1" applyFill="1" applyBorder="1"/>
    <xf numFmtId="0" fontId="28" fillId="54" borderId="18" xfId="0" applyFont="1" applyFill="1" applyBorder="1"/>
    <xf numFmtId="170" fontId="28" fillId="54" borderId="18" xfId="34" applyNumberFormat="1" applyFont="1" applyFill="1" applyBorder="1" applyAlignment="1">
      <alignment horizontal="right"/>
    </xf>
    <xf numFmtId="10" fontId="28" fillId="54" borderId="18" xfId="40" applyNumberFormat="1" applyFont="1" applyFill="1" applyBorder="1" applyAlignment="1">
      <alignment horizontal="right"/>
    </xf>
    <xf numFmtId="49" fontId="29" fillId="55" borderId="54" xfId="0" applyNumberFormat="1" applyFont="1" applyFill="1" applyBorder="1" applyAlignment="1">
      <alignment horizontal="center" vertical="center"/>
    </xf>
    <xf numFmtId="49" fontId="39" fillId="38" borderId="54" xfId="0" applyNumberFormat="1" applyFont="1" applyFill="1" applyBorder="1" applyAlignment="1">
      <alignment horizontal="left" vertical="center"/>
    </xf>
    <xf numFmtId="3" fontId="39" fillId="38" borderId="54" xfId="0" applyNumberFormat="1" applyFont="1" applyFill="1" applyBorder="1" applyAlignment="1">
      <alignment horizontal="right" vertical="center"/>
    </xf>
    <xf numFmtId="167" fontId="39" fillId="38" borderId="54" xfId="0" applyNumberFormat="1" applyFont="1" applyFill="1" applyBorder="1" applyAlignment="1">
      <alignment horizontal="right"/>
    </xf>
    <xf numFmtId="49" fontId="39" fillId="56" borderId="54" xfId="0" applyNumberFormat="1" applyFont="1" applyFill="1" applyBorder="1" applyAlignment="1">
      <alignment horizontal="left" vertical="center"/>
    </xf>
    <xf numFmtId="3" fontId="39" fillId="56" borderId="54" xfId="0" applyNumberFormat="1" applyFont="1" applyFill="1" applyBorder="1" applyAlignment="1">
      <alignment horizontal="right" vertical="center"/>
    </xf>
    <xf numFmtId="167" fontId="39" fillId="56" borderId="54" xfId="0" applyNumberFormat="1" applyFont="1" applyFill="1" applyBorder="1" applyAlignment="1">
      <alignment horizontal="right"/>
    </xf>
    <xf numFmtId="49" fontId="39" fillId="57" borderId="54" xfId="0" applyNumberFormat="1" applyFont="1" applyFill="1" applyBorder="1" applyAlignment="1">
      <alignment horizontal="left" vertical="center"/>
    </xf>
    <xf numFmtId="3" fontId="39" fillId="57" borderId="54" xfId="0" applyNumberFormat="1" applyFont="1" applyFill="1" applyBorder="1" applyAlignment="1">
      <alignment horizontal="right" vertical="center"/>
    </xf>
    <xf numFmtId="167" fontId="39" fillId="57" borderId="54" xfId="0" applyNumberFormat="1" applyFont="1" applyFill="1" applyBorder="1" applyAlignment="1">
      <alignment horizontal="right"/>
    </xf>
    <xf numFmtId="0" fontId="39" fillId="57" borderId="54" xfId="0" applyFont="1" applyFill="1" applyBorder="1" applyAlignment="1">
      <alignment horizontal="right" vertical="center"/>
    </xf>
    <xf numFmtId="10" fontId="39" fillId="57" borderId="54" xfId="40" applyNumberFormat="1" applyFont="1" applyFill="1" applyBorder="1" applyAlignment="1">
      <alignment horizontal="right" vertical="center"/>
    </xf>
    <xf numFmtId="49" fontId="39" fillId="37" borderId="54" xfId="0" applyNumberFormat="1" applyFont="1" applyFill="1" applyBorder="1" applyAlignment="1">
      <alignment horizontal="left" vertical="center"/>
    </xf>
    <xf numFmtId="3" fontId="39" fillId="37" borderId="54" xfId="0" applyNumberFormat="1" applyFont="1" applyFill="1" applyBorder="1" applyAlignment="1">
      <alignment horizontal="right" vertical="center"/>
    </xf>
    <xf numFmtId="167" fontId="39" fillId="37" borderId="54" xfId="0" applyNumberFormat="1" applyFont="1" applyFill="1" applyBorder="1" applyAlignment="1">
      <alignment horizontal="right"/>
    </xf>
    <xf numFmtId="49" fontId="39" fillId="56" borderId="55" xfId="0" applyNumberFormat="1" applyFont="1" applyFill="1" applyBorder="1" applyAlignment="1">
      <alignment horizontal="left" vertical="center"/>
    </xf>
    <xf numFmtId="3" fontId="39" fillId="56" borderId="55" xfId="0" applyNumberFormat="1" applyFont="1" applyFill="1" applyBorder="1" applyAlignment="1">
      <alignment horizontal="right" vertical="center"/>
    </xf>
    <xf numFmtId="167" fontId="39" fillId="56" borderId="55" xfId="0" applyNumberFormat="1" applyFont="1" applyFill="1" applyBorder="1" applyAlignment="1">
      <alignment horizontal="right"/>
    </xf>
    <xf numFmtId="49" fontId="40" fillId="58" borderId="55" xfId="0" applyNumberFormat="1" applyFont="1" applyFill="1" applyBorder="1" applyAlignment="1">
      <alignment horizontal="left" vertical="center"/>
    </xf>
    <xf numFmtId="3" fontId="40" fillId="58" borderId="55" xfId="0" applyNumberFormat="1" applyFont="1" applyFill="1" applyBorder="1" applyAlignment="1">
      <alignment horizontal="right" vertical="center"/>
    </xf>
    <xf numFmtId="9" fontId="40" fillId="58" borderId="55" xfId="4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9" fillId="59" borderId="56" xfId="0" applyFont="1" applyFill="1" applyBorder="1" applyAlignment="1">
      <alignment horizontal="center" vertical="center" wrapText="1"/>
    </xf>
    <xf numFmtId="0" fontId="29" fillId="59" borderId="57" xfId="0" applyFont="1" applyFill="1" applyBorder="1" applyAlignment="1">
      <alignment horizontal="center" vertical="center" wrapText="1"/>
    </xf>
    <xf numFmtId="0" fontId="0" fillId="37" borderId="58" xfId="0" applyFill="1" applyBorder="1"/>
    <xf numFmtId="171" fontId="39" fillId="37" borderId="59" xfId="34" applyNumberFormat="1" applyFont="1" applyFill="1" applyBorder="1" applyAlignment="1">
      <alignment horizontal="right"/>
    </xf>
    <xf numFmtId="10" fontId="0" fillId="37" borderId="60" xfId="0" applyNumberFormat="1" applyFill="1" applyBorder="1"/>
    <xf numFmtId="0" fontId="0" fillId="0" borderId="61" xfId="0" applyBorder="1"/>
    <xf numFmtId="171" fontId="39" fillId="0" borderId="59" xfId="34" applyNumberFormat="1" applyFont="1" applyBorder="1" applyAlignment="1">
      <alignment horizontal="right"/>
    </xf>
    <xf numFmtId="10" fontId="0" fillId="0" borderId="60" xfId="0" applyNumberFormat="1" applyBorder="1"/>
    <xf numFmtId="0" fontId="0" fillId="37" borderId="62" xfId="0" applyFill="1" applyBorder="1"/>
    <xf numFmtId="171" fontId="39" fillId="37" borderId="63" xfId="34" applyNumberFormat="1" applyFont="1" applyFill="1" applyBorder="1" applyAlignment="1">
      <alignment horizontal="right"/>
    </xf>
    <xf numFmtId="0" fontId="0" fillId="37" borderId="61" xfId="0" applyFill="1" applyBorder="1"/>
    <xf numFmtId="171" fontId="39" fillId="37" borderId="64" xfId="34" applyNumberFormat="1" applyFont="1" applyFill="1" applyBorder="1" applyAlignment="1">
      <alignment horizontal="right"/>
    </xf>
    <xf numFmtId="171" fontId="39" fillId="0" borderId="65" xfId="34" applyNumberFormat="1" applyFont="1" applyBorder="1" applyAlignment="1">
      <alignment horizontal="right"/>
    </xf>
    <xf numFmtId="10" fontId="0" fillId="0" borderId="66" xfId="0" applyNumberFormat="1" applyBorder="1"/>
    <xf numFmtId="171" fontId="39" fillId="37" borderId="58" xfId="34" applyNumberFormat="1" applyFont="1" applyFill="1" applyBorder="1" applyAlignment="1">
      <alignment horizontal="right"/>
    </xf>
    <xf numFmtId="10" fontId="0" fillId="37" borderId="61" xfId="0" applyNumberFormat="1" applyFill="1" applyBorder="1"/>
    <xf numFmtId="171" fontId="39" fillId="0" borderId="67" xfId="34" applyNumberFormat="1" applyFont="1" applyBorder="1" applyAlignment="1">
      <alignment horizontal="right"/>
    </xf>
    <xf numFmtId="10" fontId="0" fillId="0" borderId="61" xfId="0" applyNumberFormat="1" applyBorder="1"/>
    <xf numFmtId="10" fontId="0" fillId="37" borderId="53" xfId="0" applyNumberFormat="1" applyFill="1" applyBorder="1"/>
    <xf numFmtId="10" fontId="0" fillId="0" borderId="58" xfId="0" applyNumberFormat="1" applyBorder="1"/>
    <xf numFmtId="10" fontId="0" fillId="37" borderId="58" xfId="0" applyNumberFormat="1" applyFill="1" applyBorder="1"/>
    <xf numFmtId="0" fontId="0" fillId="37" borderId="68" xfId="0" applyFill="1" applyBorder="1"/>
    <xf numFmtId="0" fontId="0" fillId="0" borderId="64" xfId="0" applyBorder="1"/>
    <xf numFmtId="171" fontId="39" fillId="0" borderId="64" xfId="34" applyNumberFormat="1" applyFont="1" applyBorder="1" applyAlignment="1">
      <alignment horizontal="right"/>
    </xf>
    <xf numFmtId="10" fontId="0" fillId="0" borderId="53" xfId="0" applyNumberFormat="1" applyBorder="1"/>
    <xf numFmtId="171" fontId="39" fillId="37" borderId="67" xfId="34" applyNumberFormat="1" applyFont="1" applyFill="1" applyBorder="1" applyAlignment="1">
      <alignment horizontal="right"/>
    </xf>
    <xf numFmtId="10" fontId="0" fillId="37" borderId="69" xfId="0" applyNumberFormat="1" applyFill="1" applyBorder="1"/>
    <xf numFmtId="0" fontId="0" fillId="0" borderId="58" xfId="0" applyBorder="1"/>
    <xf numFmtId="10" fontId="0" fillId="0" borderId="69" xfId="0" applyNumberFormat="1" applyBorder="1"/>
    <xf numFmtId="0" fontId="0" fillId="37" borderId="65" xfId="0" applyFill="1" applyBorder="1"/>
    <xf numFmtId="171" fontId="39" fillId="37" borderId="70" xfId="34" applyNumberFormat="1" applyFont="1" applyFill="1" applyBorder="1" applyAlignment="1">
      <alignment horizontal="right"/>
    </xf>
    <xf numFmtId="171" fontId="39" fillId="0" borderId="58" xfId="34" applyNumberFormat="1" applyFont="1" applyBorder="1" applyAlignment="1">
      <alignment horizontal="right"/>
    </xf>
    <xf numFmtId="0" fontId="28" fillId="50" borderId="62" xfId="0" applyFont="1" applyFill="1" applyBorder="1"/>
    <xf numFmtId="171" fontId="28" fillId="50" borderId="71" xfId="34" applyNumberFormat="1" applyFont="1" applyFill="1" applyBorder="1" applyAlignment="1">
      <alignment horizontal="right"/>
    </xf>
    <xf numFmtId="9" fontId="28" fillId="50" borderId="71" xfId="40" applyFont="1" applyFill="1" applyBorder="1" applyAlignment="1">
      <alignment horizontal="right"/>
    </xf>
    <xf numFmtId="10" fontId="0" fillId="0" borderId="0" xfId="40" applyNumberFormat="1" applyFont="1"/>
    <xf numFmtId="0" fontId="42" fillId="0" borderId="0" xfId="0" applyFont="1"/>
    <xf numFmtId="3" fontId="42" fillId="0" borderId="0" xfId="0" applyNumberFormat="1" applyFont="1"/>
    <xf numFmtId="10" fontId="42" fillId="0" borderId="0" xfId="0" applyNumberFormat="1" applyFont="1"/>
    <xf numFmtId="170" fontId="42" fillId="0" borderId="0" xfId="0" applyNumberFormat="1" applyFont="1"/>
    <xf numFmtId="9" fontId="42" fillId="0" borderId="0" xfId="0" applyNumberFormat="1" applyFont="1"/>
    <xf numFmtId="0" fontId="29" fillId="59" borderId="73" xfId="0" applyFont="1" applyFill="1" applyBorder="1" applyAlignment="1">
      <alignment horizontal="center" vertical="center" wrapText="1"/>
    </xf>
    <xf numFmtId="0" fontId="29" fillId="59" borderId="74" xfId="0" applyFont="1" applyFill="1" applyBorder="1" applyAlignment="1">
      <alignment horizontal="center" vertical="center" wrapText="1"/>
    </xf>
    <xf numFmtId="0" fontId="0" fillId="37" borderId="75" xfId="0" applyFill="1" applyBorder="1" applyAlignment="1"/>
    <xf numFmtId="170" fontId="39" fillId="37" borderId="58" xfId="34" applyNumberFormat="1" applyFont="1" applyFill="1" applyBorder="1" applyAlignment="1"/>
    <xf numFmtId="10" fontId="0" fillId="37" borderId="58" xfId="40" applyNumberFormat="1" applyFont="1" applyFill="1" applyBorder="1" applyAlignment="1">
      <alignment horizontal="right"/>
    </xf>
    <xf numFmtId="0" fontId="0" fillId="0" borderId="75" xfId="0" applyBorder="1" applyAlignment="1"/>
    <xf numFmtId="170" fontId="39" fillId="0" borderId="58" xfId="34" applyNumberFormat="1" applyFont="1" applyFill="1" applyBorder="1" applyAlignment="1"/>
    <xf numFmtId="10" fontId="0" fillId="0" borderId="58" xfId="40" applyNumberFormat="1" applyFont="1" applyFill="1" applyBorder="1" applyAlignment="1">
      <alignment horizontal="right"/>
    </xf>
    <xf numFmtId="0" fontId="0" fillId="37" borderId="75" xfId="0" applyFill="1" applyBorder="1" applyAlignment="1">
      <alignment wrapText="1"/>
    </xf>
    <xf numFmtId="0" fontId="0" fillId="0" borderId="75" xfId="0" applyFill="1" applyBorder="1" applyAlignment="1"/>
    <xf numFmtId="0" fontId="0" fillId="37" borderId="76" xfId="0" applyFill="1" applyBorder="1" applyAlignment="1">
      <alignment wrapText="1"/>
    </xf>
    <xf numFmtId="0" fontId="0" fillId="37" borderId="76" xfId="0" applyFill="1" applyBorder="1" applyAlignment="1"/>
    <xf numFmtId="0" fontId="0" fillId="0" borderId="76" xfId="0" applyFill="1" applyBorder="1" applyAlignment="1"/>
    <xf numFmtId="170" fontId="28" fillId="50" borderId="61" xfId="34" applyNumberFormat="1" applyFont="1" applyFill="1" applyBorder="1" applyAlignment="1">
      <alignment horizontal="left"/>
    </xf>
    <xf numFmtId="170" fontId="28" fillId="50" borderId="61" xfId="34" applyNumberFormat="1" applyFont="1" applyFill="1" applyBorder="1" applyAlignment="1"/>
    <xf numFmtId="9" fontId="28" fillId="50" borderId="61" xfId="40" applyFont="1" applyFill="1" applyBorder="1" applyAlignment="1"/>
    <xf numFmtId="0" fontId="32" fillId="60" borderId="18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left"/>
    </xf>
    <xf numFmtId="10" fontId="27" fillId="36" borderId="18" xfId="0" applyNumberFormat="1" applyFont="1" applyFill="1" applyBorder="1"/>
    <xf numFmtId="0" fontId="27" fillId="40" borderId="18" xfId="0" applyFont="1" applyFill="1" applyBorder="1" applyAlignment="1">
      <alignment horizontal="left"/>
    </xf>
    <xf numFmtId="3" fontId="27" fillId="40" borderId="18" xfId="0" applyNumberFormat="1" applyFont="1" applyFill="1" applyBorder="1"/>
    <xf numFmtId="10" fontId="27" fillId="40" borderId="18" xfId="0" applyNumberFormat="1" applyFont="1" applyFill="1" applyBorder="1"/>
    <xf numFmtId="0" fontId="27" fillId="36" borderId="77" xfId="0" applyFont="1" applyFill="1" applyBorder="1" applyAlignment="1">
      <alignment horizontal="left"/>
    </xf>
    <xf numFmtId="3" fontId="27" fillId="36" borderId="77" xfId="0" applyNumberFormat="1" applyFont="1" applyFill="1" applyBorder="1"/>
    <xf numFmtId="10" fontId="27" fillId="36" borderId="77" xfId="0" applyNumberFormat="1" applyFont="1" applyFill="1" applyBorder="1"/>
    <xf numFmtId="0" fontId="33" fillId="61" borderId="18" xfId="0" applyFont="1" applyFill="1" applyBorder="1" applyAlignment="1">
      <alignment wrapText="1"/>
    </xf>
    <xf numFmtId="3" fontId="33" fillId="61" borderId="18" xfId="0" applyNumberFormat="1" applyFont="1" applyFill="1" applyBorder="1"/>
    <xf numFmtId="9" fontId="33" fillId="61" borderId="18" xfId="40" applyFont="1" applyFill="1" applyBorder="1"/>
    <xf numFmtId="49" fontId="29" fillId="55" borderId="11" xfId="0" applyNumberFormat="1" applyFont="1" applyFill="1" applyBorder="1" applyAlignment="1">
      <alignment horizontal="center" vertical="center"/>
    </xf>
    <xf numFmtId="49" fontId="29" fillId="55" borderId="12" xfId="0" applyNumberFormat="1" applyFont="1" applyFill="1" applyBorder="1" applyAlignment="1">
      <alignment horizontal="center" vertical="center"/>
    </xf>
    <xf numFmtId="49" fontId="29" fillId="55" borderId="81" xfId="0" applyNumberFormat="1" applyFont="1" applyFill="1" applyBorder="1" applyAlignment="1">
      <alignment horizontal="center" vertical="center"/>
    </xf>
    <xf numFmtId="49" fontId="29" fillId="55" borderId="82" xfId="0" applyNumberFormat="1" applyFont="1" applyFill="1" applyBorder="1" applyAlignment="1">
      <alignment horizontal="center" vertical="center"/>
    </xf>
    <xf numFmtId="0" fontId="0" fillId="53" borderId="83" xfId="0" applyFont="1" applyFill="1" applyBorder="1" applyAlignment="1">
      <alignment horizontal="left" vertical="center" wrapText="1"/>
    </xf>
    <xf numFmtId="10" fontId="0" fillId="53" borderId="84" xfId="0" applyNumberFormat="1" applyFont="1" applyFill="1" applyBorder="1" applyAlignment="1">
      <alignment horizontal="right" vertical="center" wrapText="1"/>
    </xf>
    <xf numFmtId="10" fontId="0" fillId="53" borderId="18" xfId="0" applyNumberFormat="1" applyFont="1" applyFill="1" applyBorder="1" applyAlignment="1">
      <alignment horizontal="right" vertical="center" wrapText="1"/>
    </xf>
    <xf numFmtId="10" fontId="0" fillId="53" borderId="85" xfId="0" applyNumberFormat="1" applyFont="1" applyFill="1" applyBorder="1" applyAlignment="1">
      <alignment horizontal="right" vertical="center" wrapText="1"/>
    </xf>
    <xf numFmtId="0" fontId="0" fillId="0" borderId="83" xfId="0" applyBorder="1"/>
    <xf numFmtId="10" fontId="0" fillId="38" borderId="84" xfId="0" applyNumberFormat="1" applyFont="1" applyFill="1" applyBorder="1" applyAlignment="1">
      <alignment horizontal="right" vertical="center" wrapText="1"/>
    </xf>
    <xf numFmtId="10" fontId="0" fillId="38" borderId="18" xfId="0" applyNumberFormat="1" applyFont="1" applyFill="1" applyBorder="1" applyAlignment="1">
      <alignment horizontal="right" vertical="center" wrapText="1"/>
    </xf>
    <xf numFmtId="10" fontId="0" fillId="38" borderId="85" xfId="0" applyNumberFormat="1" applyFont="1" applyFill="1" applyBorder="1" applyAlignment="1">
      <alignment horizontal="right" vertical="center" wrapText="1"/>
    </xf>
    <xf numFmtId="0" fontId="0" fillId="0" borderId="83" xfId="0" applyBorder="1" applyAlignment="1">
      <alignment wrapText="1"/>
    </xf>
    <xf numFmtId="49" fontId="40" fillId="58" borderId="13" xfId="0" applyNumberFormat="1" applyFont="1" applyFill="1" applyBorder="1" applyAlignment="1">
      <alignment horizontal="left" vertical="center"/>
    </xf>
    <xf numFmtId="10" fontId="40" fillId="58" borderId="14" xfId="0" applyNumberFormat="1" applyFont="1" applyFill="1" applyBorder="1" applyAlignment="1">
      <alignment horizontal="right" vertical="center"/>
    </xf>
    <xf numFmtId="10" fontId="40" fillId="58" borderId="86" xfId="0" applyNumberFormat="1" applyFont="1" applyFill="1" applyBorder="1" applyAlignment="1">
      <alignment horizontal="right" vertical="center"/>
    </xf>
    <xf numFmtId="10" fontId="40" fillId="58" borderId="87" xfId="0" applyNumberFormat="1" applyFont="1" applyFill="1" applyBorder="1" applyAlignment="1">
      <alignment horizontal="right" vertical="center"/>
    </xf>
    <xf numFmtId="49" fontId="29" fillId="55" borderId="0" xfId="0" applyNumberFormat="1" applyFont="1" applyFill="1" applyBorder="1" applyAlignment="1">
      <alignment horizontal="center" vertical="center"/>
    </xf>
    <xf numFmtId="0" fontId="0" fillId="53" borderId="83" xfId="0" applyFill="1" applyBorder="1"/>
    <xf numFmtId="10" fontId="0" fillId="53" borderId="88" xfId="0" applyNumberFormat="1" applyFill="1" applyBorder="1"/>
    <xf numFmtId="10" fontId="0" fillId="53" borderId="19" xfId="0" applyNumberFormat="1" applyFill="1" applyBorder="1"/>
    <xf numFmtId="10" fontId="0" fillId="53" borderId="89" xfId="0" applyNumberFormat="1" applyFill="1" applyBorder="1"/>
    <xf numFmtId="0" fontId="0" fillId="0" borderId="15" xfId="0" applyBorder="1"/>
    <xf numFmtId="10" fontId="39" fillId="38" borderId="90" xfId="0" applyNumberFormat="1" applyFont="1" applyFill="1" applyBorder="1" applyAlignment="1"/>
    <xf numFmtId="10" fontId="39" fillId="38" borderId="91" xfId="0" applyNumberFormat="1" applyFont="1" applyFill="1" applyBorder="1" applyAlignment="1"/>
    <xf numFmtId="10" fontId="39" fillId="38" borderId="92" xfId="0" applyNumberFormat="1" applyFont="1" applyFill="1" applyBorder="1" applyAlignment="1"/>
    <xf numFmtId="10" fontId="0" fillId="53" borderId="25" xfId="0" applyNumberFormat="1" applyFont="1" applyFill="1" applyBorder="1" applyAlignment="1">
      <alignment horizontal="right" vertical="center" wrapText="1"/>
    </xf>
    <xf numFmtId="10" fontId="0" fillId="38" borderId="25" xfId="0" applyNumberFormat="1" applyFont="1" applyFill="1" applyBorder="1" applyAlignment="1">
      <alignment horizontal="right" vertical="center" wrapText="1"/>
    </xf>
    <xf numFmtId="0" fontId="0" fillId="38" borderId="83" xfId="0" applyFill="1" applyBorder="1"/>
    <xf numFmtId="0" fontId="0" fillId="38" borderId="93" xfId="0" applyFill="1" applyBorder="1"/>
    <xf numFmtId="10" fontId="0" fillId="38" borderId="90" xfId="0" applyNumberFormat="1" applyFont="1" applyFill="1" applyBorder="1" applyAlignment="1">
      <alignment horizontal="right" vertical="center" wrapText="1"/>
    </xf>
    <xf numFmtId="10" fontId="0" fillId="38" borderId="91" xfId="0" applyNumberFormat="1" applyFont="1" applyFill="1" applyBorder="1" applyAlignment="1">
      <alignment horizontal="right" vertical="center" wrapText="1"/>
    </xf>
    <xf numFmtId="10" fontId="0" fillId="38" borderId="92" xfId="0" applyNumberFormat="1" applyFont="1" applyFill="1" applyBorder="1" applyAlignment="1">
      <alignment horizontal="right" vertical="center" wrapText="1"/>
    </xf>
    <xf numFmtId="0" fontId="28" fillId="50" borderId="13" xfId="0" applyFont="1" applyFill="1" applyBorder="1" applyAlignment="1">
      <alignment horizontal="left"/>
    </xf>
    <xf numFmtId="10" fontId="28" fillId="50" borderId="94" xfId="0" applyNumberFormat="1" applyFont="1" applyFill="1" applyBorder="1" applyAlignment="1">
      <alignment horizontal="right" vertical="center" wrapText="1"/>
    </xf>
    <xf numFmtId="10" fontId="28" fillId="50" borderId="95" xfId="0" applyNumberFormat="1" applyFont="1" applyFill="1" applyBorder="1" applyAlignment="1">
      <alignment horizontal="right" vertical="center" wrapText="1"/>
    </xf>
    <xf numFmtId="10" fontId="28" fillId="5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50" borderId="96" xfId="0" applyFont="1" applyFill="1" applyBorder="1"/>
    <xf numFmtId="3" fontId="0" fillId="50" borderId="96" xfId="0" applyNumberFormat="1" applyFont="1" applyFill="1" applyBorder="1"/>
    <xf numFmtId="10" fontId="0" fillId="50" borderId="96" xfId="40" applyNumberFormat="1" applyFont="1" applyFill="1" applyBorder="1"/>
    <xf numFmtId="0" fontId="0" fillId="50" borderId="97" xfId="0" applyFill="1" applyBorder="1"/>
    <xf numFmtId="3" fontId="0" fillId="50" borderId="97" xfId="0" applyNumberFormat="1" applyFill="1" applyBorder="1"/>
    <xf numFmtId="10" fontId="0" fillId="50" borderId="97" xfId="40" applyNumberFormat="1" applyFont="1" applyFill="1" applyBorder="1"/>
    <xf numFmtId="0" fontId="0" fillId="0" borderId="0" xfId="0" applyAlignment="1">
      <alignment horizontal="left" indent="1"/>
    </xf>
    <xf numFmtId="0" fontId="43" fillId="0" borderId="0" xfId="0" applyFont="1"/>
    <xf numFmtId="170" fontId="1" fillId="48" borderId="18" xfId="34" applyNumberFormat="1" applyFont="1" applyFill="1" applyBorder="1" applyAlignment="1">
      <alignment horizontal="right"/>
    </xf>
    <xf numFmtId="10" fontId="1" fillId="48" borderId="18" xfId="40" applyNumberFormat="1" applyFont="1" applyFill="1" applyBorder="1" applyAlignment="1">
      <alignment horizontal="right"/>
    </xf>
    <xf numFmtId="0" fontId="21" fillId="0" borderId="0" xfId="37" applyFont="1" applyAlignment="1" applyProtection="1">
      <alignment horizontal="center"/>
    </xf>
    <xf numFmtId="169" fontId="25" fillId="0" borderId="0" xfId="0" applyNumberFormat="1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43" borderId="23" xfId="0" applyFont="1" applyFill="1" applyBorder="1" applyAlignment="1">
      <alignment horizontal="center" vertical="center"/>
    </xf>
    <xf numFmtId="0" fontId="32" fillId="43" borderId="24" xfId="0" applyFont="1" applyFill="1" applyBorder="1" applyAlignment="1">
      <alignment horizontal="center" vertical="center"/>
    </xf>
    <xf numFmtId="0" fontId="32" fillId="43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2" borderId="78" xfId="0" applyFont="1" applyFill="1" applyBorder="1" applyAlignment="1">
      <alignment horizontal="center"/>
    </xf>
    <xf numFmtId="0" fontId="29" fillId="62" borderId="79" xfId="0" applyFont="1" applyFill="1" applyBorder="1" applyAlignment="1">
      <alignment horizontal="center"/>
    </xf>
    <xf numFmtId="0" fontId="29" fillId="62" borderId="80" xfId="0" applyFont="1" applyFill="1" applyBorder="1" applyAlignment="1">
      <alignment horizontal="center"/>
    </xf>
  </cellXfs>
  <cellStyles count="4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/>
    <cellStyle name="Hipervínculo 2" xfId="32"/>
    <cellStyle name="Incorrecto" xfId="33"/>
    <cellStyle name="Millares" xfId="34" builtinId="3"/>
    <cellStyle name="Millares 2" xfId="35"/>
    <cellStyle name="Neutral" xfId="36"/>
    <cellStyle name="Normal" xfId="0" builtinId="0"/>
    <cellStyle name="Normal 2" xfId="37"/>
    <cellStyle name="Normal 3" xfId="38"/>
    <cellStyle name="Notas" xfId="39"/>
    <cellStyle name="Porcentaje" xfId="40" builtinId="5"/>
    <cellStyle name="Salida" xfId="41"/>
    <cellStyle name="Texto de advertencia" xfId="42"/>
    <cellStyle name="Texto explicativo" xfId="43"/>
    <cellStyle name="Título" xfId="44"/>
    <cellStyle name="Título 1" xfId="45"/>
    <cellStyle name="Título 2" xfId="46"/>
    <cellStyle name="Título 3" xfId="47"/>
    <cellStyle name="Total" xfId="48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70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0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numFmt numFmtId="168" formatCode="\ #,##0&quot;   &quot;;\-#,##0&quot;   &quot;;\-00&quot;   &quot;;\ @\ 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95B3D7"/>
      <rgbColor rgb="FF0000FF"/>
      <rgbColor rgb="FFFCD5B4"/>
      <rgbColor rgb="FFFFC7CE"/>
      <rgbColor rgb="FF92CDDC"/>
      <rgbColor rgb="FF9C0006"/>
      <rgbColor rgb="FF006100"/>
      <rgbColor rgb="FFFDE9D9"/>
      <rgbColor rgb="FF76933C"/>
      <rgbColor rgb="FFB2B2B2"/>
      <rgbColor rgb="FF366092"/>
      <rgbColor rgb="FFCCC0DA"/>
      <rgbColor rgb="FF7F7F7F"/>
      <rgbColor rgb="FF8EA9DB"/>
      <rgbColor rgb="FF7030A0"/>
      <rgbColor rgb="FFFFFFCC"/>
      <rgbColor rgb="FFDAEEF3"/>
      <rgbColor rgb="FFD8E4BC"/>
      <rgbColor rgb="FFDA9694"/>
      <rgbColor rgb="FF0070C0"/>
      <rgbColor rgb="FFC5D9F1"/>
      <rgbColor rgb="FFF2F2F2"/>
      <rgbColor rgb="FFB8CCE4"/>
      <rgbColor rgb="FFC4D79B"/>
      <rgbColor rgb="FF8DB4E2"/>
      <rgbColor rgb="FFB7DEE8"/>
      <rgbColor rgb="FFF2DCDB"/>
      <rgbColor rgb="FF1F497D"/>
      <rgbColor rgb="FFEBF1DE"/>
      <rgbColor rgb="FF538DD5"/>
      <rgbColor rgb="FFDCE6F1"/>
      <rgbColor rgb="FFC6EFCE"/>
      <rgbColor rgb="FFFFEB9C"/>
      <rgbColor rgb="FF9CC2E6"/>
      <rgbColor rgb="FFE6B8B7"/>
      <rgbColor rgb="FFB1A0C7"/>
      <rgbColor rgb="FFFFCC99"/>
      <rgbColor rgb="FF2A65AC"/>
      <rgbColor rgb="FF4BACC6"/>
      <rgbColor rgb="FF9BBB59"/>
      <rgbColor rgb="FFFABF8F"/>
      <rgbColor rgb="FFF79646"/>
      <rgbColor rgb="FFFB7D00"/>
      <rgbColor rgb="FF8064A2"/>
      <rgbColor rgb="FFA5A5A5"/>
      <rgbColor rgb="FF244062"/>
      <rgbColor rgb="FF4A7DBA"/>
      <rgbColor rgb="FFE4DFEC"/>
      <rgbColor rgb="FF4F81BD"/>
      <rgbColor rgb="FF9C6500"/>
      <rgbColor rgb="FFC0504D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340920</xdr:colOff>
      <xdr:row>0</xdr:row>
      <xdr:rowOff>344520</xdr:rowOff>
    </xdr:from>
    <xdr:to>
      <xdr:col>0</xdr:col>
      <xdr:colOff>1433880</xdr:colOff>
      <xdr:row>0</xdr:row>
      <xdr:rowOff>941400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40920" y="344520"/>
          <a:ext cx="1092960" cy="59688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3931919</xdr:colOff>
      <xdr:row>0</xdr:row>
      <xdr:rowOff>283680</xdr:rowOff>
    </xdr:from>
    <xdr:to>
      <xdr:col>1</xdr:col>
      <xdr:colOff>428625</xdr:colOff>
      <xdr:row>0</xdr:row>
      <xdr:rowOff>948960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3931919" y="283680"/>
          <a:ext cx="2345056" cy="66528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584863</xdr:colOff>
      <xdr:row>32</xdr:row>
      <xdr:rowOff>169460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2</xdr:col>
      <xdr:colOff>608907</xdr:colOff>
      <xdr:row>16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2:B81" totalsRowShown="0">
  <autoFilter ref="A2:B81"/>
  <tableColumns count="2">
    <tableColumn id="1" name="Mes "/>
    <tableColumn id="2" name="Páginas vistas" dataDxfId="23" dataCellStyle="Millar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a852" displayName="Tabla852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a10103" displayName="Tabla10103" ref="A2:C8" totalsRowShown="0" headerRowDxfId="14" headerRowBorderDxfId="13" tableBorderDxfId="12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1474" displayName="Tabla1474" ref="A2:C6" totalsRowShown="0" headerRowDxfId="7" headerRowBorderDxfId="6" tableBorderDxfId="5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136" displayName="Tabla136" ref="A3:C11" totalsRowShown="0">
  <tableColumns count="3">
    <tableColumn id="1" name="Total solicitudes Portal de la Transparencia (a 31/12/2020)"/>
    <tableColumn id="2" name="36.175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Normal="100" workbookViewId="0">
      <selection activeCell="B3" sqref="B3"/>
    </sheetView>
  </sheetViews>
  <sheetFormatPr baseColWidth="10" defaultColWidth="9.140625" defaultRowHeight="15" x14ac:dyDescent="0.25"/>
  <cols>
    <col min="1" max="1" width="87.7109375" style="1" customWidth="1"/>
    <col min="2" max="1025" width="10.85546875" style="1" customWidth="1"/>
  </cols>
  <sheetData>
    <row r="1" spans="1:1" ht="81" customHeight="1" x14ac:dyDescent="0.25"/>
    <row r="3" spans="1:1" ht="49.5" customHeight="1" x14ac:dyDescent="0.4">
      <c r="A3" s="2" t="s">
        <v>204</v>
      </c>
    </row>
    <row r="4" spans="1:1" x14ac:dyDescent="0.25">
      <c r="A4" s="3" t="s">
        <v>0</v>
      </c>
    </row>
    <row r="5" spans="1:1" x14ac:dyDescent="0.25">
      <c r="A5" s="3" t="s">
        <v>1</v>
      </c>
    </row>
    <row r="6" spans="1:1" x14ac:dyDescent="0.25">
      <c r="A6" s="4" t="s">
        <v>2</v>
      </c>
    </row>
    <row r="7" spans="1:1" x14ac:dyDescent="0.25">
      <c r="A7" s="4" t="s">
        <v>3</v>
      </c>
    </row>
    <row r="8" spans="1:1" x14ac:dyDescent="0.25">
      <c r="A8" s="4" t="s">
        <v>4</v>
      </c>
    </row>
    <row r="9" spans="1:1" x14ac:dyDescent="0.25">
      <c r="A9" s="4" t="s">
        <v>5</v>
      </c>
    </row>
    <row r="10" spans="1:1" x14ac:dyDescent="0.25">
      <c r="A10" s="4" t="s">
        <v>6</v>
      </c>
    </row>
    <row r="11" spans="1:1" x14ac:dyDescent="0.25">
      <c r="A11" s="4" t="s">
        <v>7</v>
      </c>
    </row>
    <row r="12" spans="1:1" x14ac:dyDescent="0.25">
      <c r="A12" s="4" t="s">
        <v>8</v>
      </c>
    </row>
    <row r="13" spans="1:1" x14ac:dyDescent="0.25">
      <c r="A13" s="4" t="s">
        <v>9</v>
      </c>
    </row>
    <row r="14" spans="1:1" x14ac:dyDescent="0.25">
      <c r="A14" s="4" t="s">
        <v>10</v>
      </c>
    </row>
    <row r="15" spans="1:1" x14ac:dyDescent="0.25">
      <c r="A15" s="4" t="s">
        <v>11</v>
      </c>
    </row>
    <row r="16" spans="1:1" x14ac:dyDescent="0.25">
      <c r="A16" s="4" t="s">
        <v>12</v>
      </c>
    </row>
    <row r="17" spans="1:1" x14ac:dyDescent="0.25">
      <c r="A17" s="4" t="s">
        <v>13</v>
      </c>
    </row>
    <row r="18" spans="1:1" x14ac:dyDescent="0.25">
      <c r="A18" s="4" t="s">
        <v>14</v>
      </c>
    </row>
  </sheetData>
  <hyperlinks>
    <hyperlink ref="A4" location="Portal_Páginas_vistas!A1" display="Portal: Páginas vistas"/>
    <hyperlink ref="A5" location="Portal_visitas!A1" display="Portal: Visitas"/>
    <hyperlink ref="A6" location="'Cuánto nos preguntan'!A1" display="¿Cuánto nos preguntan?"/>
    <hyperlink ref="A7" location="'Cómo nos preguntan'!A1" display="¿Cómo nos preguntan?"/>
    <hyperlink ref="A8" location="'Quién nos pregunta'!A1" display="¿Quién nos pregunta?"/>
    <hyperlink ref="A9" location="'Cómo tramitamos'!A1" display="¿Cómo tramitamos?"/>
    <hyperlink ref="A10" location="'Cómo resolvemos'!A1" display="¿Cómo resolvemos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14" location="'A quién preguntan'!A1" display="¿A quién preguntan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7" location="'Perspectiva de género'!A1" display="Perspectiva de género"/>
    <hyperlink ref="A18" location="'Cuánto se reclama'!A1" display="¿Cuánto se reclama?"/>
  </hyperlinks>
  <pageMargins left="0.7" right="0.7" top="0.3" bottom="0.3" header="0.3" footer="0.3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3" ht="23.25" x14ac:dyDescent="0.35">
      <c r="A1" s="276" t="s">
        <v>8</v>
      </c>
      <c r="B1" s="276"/>
      <c r="C1" s="276"/>
    </row>
    <row r="2" spans="1:3" x14ac:dyDescent="0.25">
      <c r="A2" s="106" t="s">
        <v>94</v>
      </c>
      <c r="B2" s="107" t="s">
        <v>83</v>
      </c>
      <c r="C2" s="108" t="s">
        <v>75</v>
      </c>
    </row>
    <row r="3" spans="1:3" x14ac:dyDescent="0.25">
      <c r="A3" s="109" t="s">
        <v>76</v>
      </c>
      <c r="B3" s="110">
        <v>21636</v>
      </c>
      <c r="C3" s="111">
        <v>0.87449981811567845</v>
      </c>
    </row>
    <row r="4" spans="1:3" x14ac:dyDescent="0.25">
      <c r="A4" s="109" t="s">
        <v>95</v>
      </c>
      <c r="B4" s="110">
        <v>543</v>
      </c>
      <c r="C4" s="111">
        <v>2.1947374802958653E-2</v>
      </c>
    </row>
    <row r="5" spans="1:3" x14ac:dyDescent="0.25">
      <c r="A5" s="109" t="s">
        <v>96</v>
      </c>
      <c r="B5" s="110">
        <v>2090</v>
      </c>
      <c r="C5" s="111">
        <v>8.4475162685420963E-2</v>
      </c>
    </row>
    <row r="6" spans="1:3" x14ac:dyDescent="0.25">
      <c r="A6" s="109" t="s">
        <v>97</v>
      </c>
      <c r="B6" s="110">
        <v>284</v>
      </c>
      <c r="C6" s="111">
        <v>1.1478921628066772E-2</v>
      </c>
    </row>
    <row r="7" spans="1:3" x14ac:dyDescent="0.25">
      <c r="A7" s="109" t="s">
        <v>92</v>
      </c>
      <c r="B7" s="110">
        <v>188</v>
      </c>
      <c r="C7" s="111">
        <v>7.5987227678751866E-3</v>
      </c>
    </row>
    <row r="8" spans="1:3" x14ac:dyDescent="0.25">
      <c r="A8" s="112" t="s">
        <v>50</v>
      </c>
      <c r="B8" s="113">
        <v>24741</v>
      </c>
      <c r="C8" s="114">
        <v>1</v>
      </c>
    </row>
    <row r="13" spans="1:3" x14ac:dyDescent="0.25">
      <c r="C13" s="14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3" ht="23.25" x14ac:dyDescent="0.35">
      <c r="A1" s="275" t="s">
        <v>9</v>
      </c>
      <c r="B1" s="275"/>
      <c r="C1" s="275"/>
    </row>
    <row r="2" spans="1:3" x14ac:dyDescent="0.25">
      <c r="A2" s="115" t="s">
        <v>98</v>
      </c>
      <c r="B2" s="116" t="s">
        <v>83</v>
      </c>
      <c r="C2" s="117" t="s">
        <v>75</v>
      </c>
    </row>
    <row r="3" spans="1:3" x14ac:dyDescent="0.25">
      <c r="A3" s="118" t="s">
        <v>99</v>
      </c>
      <c r="B3" s="119">
        <v>870</v>
      </c>
      <c r="C3" s="120">
        <v>0.73853989813242782</v>
      </c>
    </row>
    <row r="4" spans="1:3" x14ac:dyDescent="0.25">
      <c r="A4" s="121" t="s">
        <v>100</v>
      </c>
      <c r="B4" s="122">
        <v>210</v>
      </c>
      <c r="C4" s="123">
        <v>0.17826825127334464</v>
      </c>
    </row>
    <row r="5" spans="1:3" x14ac:dyDescent="0.25">
      <c r="A5" s="124" t="s">
        <v>101</v>
      </c>
      <c r="B5" s="265">
        <v>98</v>
      </c>
      <c r="C5" s="266">
        <v>8.3191850594227498E-2</v>
      </c>
    </row>
    <row r="6" spans="1:3" x14ac:dyDescent="0.25">
      <c r="A6" s="125" t="s">
        <v>50</v>
      </c>
      <c r="B6" s="126">
        <v>1178</v>
      </c>
      <c r="C6" s="127">
        <v>1</v>
      </c>
    </row>
    <row r="8" spans="1:3" x14ac:dyDescent="0.25">
      <c r="A8" s="105" t="s">
        <v>102</v>
      </c>
    </row>
  </sheetData>
  <mergeCells count="1">
    <mergeCell ref="A1:C1"/>
  </mergeCells>
  <pageMargins left="0.7" right="0.7" top="0.3" bottom="0.3" header="0.3" footer="0.3"/>
  <pageSetup paperSize="9" orientation="portrait" useFirstPageNumber="1" horizontalDpi="300" verticalDpi="300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93.5703125" style="13" bestFit="1" customWidth="1"/>
    <col min="2" max="3" width="12" style="13" customWidth="1"/>
    <col min="4" max="16384" width="11.42578125" style="13"/>
  </cols>
  <sheetData>
    <row r="1" spans="1:3" ht="24" thickBot="1" x14ac:dyDescent="0.4">
      <c r="A1" s="276" t="s">
        <v>10</v>
      </c>
      <c r="B1" s="276"/>
      <c r="C1" s="276"/>
    </row>
    <row r="2" spans="1:3" ht="15.75" thickBot="1" x14ac:dyDescent="0.3">
      <c r="A2" s="128" t="s">
        <v>103</v>
      </c>
      <c r="B2" s="128" t="s">
        <v>104</v>
      </c>
      <c r="C2" s="128" t="s">
        <v>75</v>
      </c>
    </row>
    <row r="3" spans="1:3" ht="15.75" thickBot="1" x14ac:dyDescent="0.3">
      <c r="A3" s="129" t="s">
        <v>105</v>
      </c>
      <c r="B3" s="130">
        <v>6290</v>
      </c>
      <c r="C3" s="131">
        <v>0.14743454515622437</v>
      </c>
    </row>
    <row r="4" spans="1:3" ht="15.75" customHeight="1" thickBot="1" x14ac:dyDescent="0.3">
      <c r="A4" s="132" t="s">
        <v>106</v>
      </c>
      <c r="B4" s="133">
        <v>4114</v>
      </c>
      <c r="C4" s="134">
        <v>9.6430161967044042E-2</v>
      </c>
    </row>
    <row r="5" spans="1:3" ht="15.75" customHeight="1" thickBot="1" x14ac:dyDescent="0.3">
      <c r="A5" s="135" t="s">
        <v>107</v>
      </c>
      <c r="B5" s="136">
        <v>3751</v>
      </c>
      <c r="C5" s="137">
        <v>8.7921618264069565E-2</v>
      </c>
    </row>
    <row r="6" spans="1:3" ht="15.75" customHeight="1" thickBot="1" x14ac:dyDescent="0.3">
      <c r="A6" s="132" t="s">
        <v>108</v>
      </c>
      <c r="B6" s="133">
        <v>3738</v>
      </c>
      <c r="C6" s="134">
        <v>8.7616904577737145E-2</v>
      </c>
    </row>
    <row r="7" spans="1:3" ht="15.75" customHeight="1" thickBot="1" x14ac:dyDescent="0.3">
      <c r="A7" s="135" t="s">
        <v>109</v>
      </c>
      <c r="B7" s="136">
        <v>3174</v>
      </c>
      <c r="C7" s="137">
        <v>7.4397018493776806E-2</v>
      </c>
    </row>
    <row r="8" spans="1:3" ht="15.75" thickBot="1" x14ac:dyDescent="0.3">
      <c r="A8" s="132" t="s">
        <v>110</v>
      </c>
      <c r="B8" s="133">
        <v>2406</v>
      </c>
      <c r="C8" s="134">
        <v>5.6395471485830816E-2</v>
      </c>
    </row>
    <row r="9" spans="1:3" ht="15.75" customHeight="1" thickBot="1" x14ac:dyDescent="0.3">
      <c r="A9" s="135" t="s">
        <v>111</v>
      </c>
      <c r="B9" s="136">
        <v>2370</v>
      </c>
      <c r="C9" s="137">
        <v>5.5551648969833348E-2</v>
      </c>
    </row>
    <row r="10" spans="1:3" ht="15.75" thickBot="1" x14ac:dyDescent="0.3">
      <c r="A10" s="132" t="s">
        <v>112</v>
      </c>
      <c r="B10" s="133">
        <v>2134</v>
      </c>
      <c r="C10" s="134">
        <v>5.0019923587183275E-2</v>
      </c>
    </row>
    <row r="11" spans="1:3" ht="15.75" customHeight="1" thickBot="1" x14ac:dyDescent="0.3">
      <c r="A11" s="135" t="s">
        <v>113</v>
      </c>
      <c r="B11" s="136">
        <v>1856</v>
      </c>
      <c r="C11" s="137">
        <v>4.3503738602536153E-2</v>
      </c>
    </row>
    <row r="12" spans="1:3" ht="15.75" customHeight="1" thickBot="1" x14ac:dyDescent="0.3">
      <c r="A12" s="132" t="s">
        <v>114</v>
      </c>
      <c r="B12" s="133">
        <v>1785</v>
      </c>
      <c r="C12" s="134">
        <v>4.1839533084874481E-2</v>
      </c>
    </row>
    <row r="13" spans="1:3" ht="15.75" thickBot="1" x14ac:dyDescent="0.3">
      <c r="A13" s="135" t="s">
        <v>115</v>
      </c>
      <c r="B13" s="136">
        <v>1509</v>
      </c>
      <c r="C13" s="137">
        <v>3.5370227128893893E-2</v>
      </c>
    </row>
    <row r="14" spans="1:3" ht="15.75" thickBot="1" x14ac:dyDescent="0.3">
      <c r="A14" s="132" t="s">
        <v>116</v>
      </c>
      <c r="B14" s="133">
        <v>1233</v>
      </c>
      <c r="C14" s="134">
        <v>2.8900921172913298E-2</v>
      </c>
    </row>
    <row r="15" spans="1:3" ht="15.75" thickBot="1" x14ac:dyDescent="0.3">
      <c r="A15" s="135" t="s">
        <v>117</v>
      </c>
      <c r="B15" s="138">
        <v>1181</v>
      </c>
      <c r="C15" s="139">
        <v>2.768206642758362E-2</v>
      </c>
    </row>
    <row r="16" spans="1:3" ht="15.75" thickBot="1" x14ac:dyDescent="0.3">
      <c r="A16" s="132" t="s">
        <v>118</v>
      </c>
      <c r="B16" s="133">
        <v>1106</v>
      </c>
      <c r="C16" s="134">
        <v>2.5924102852588893E-2</v>
      </c>
    </row>
    <row r="17" spans="1:3" ht="15.75" thickBot="1" x14ac:dyDescent="0.3">
      <c r="A17" s="129" t="s">
        <v>119</v>
      </c>
      <c r="B17" s="130">
        <v>1073</v>
      </c>
      <c r="C17" s="131">
        <v>2.5150598879591216E-2</v>
      </c>
    </row>
    <row r="18" spans="1:3" ht="15.75" thickBot="1" x14ac:dyDescent="0.3">
      <c r="A18" s="132" t="s">
        <v>120</v>
      </c>
      <c r="B18" s="133">
        <v>891</v>
      </c>
      <c r="C18" s="134">
        <v>2.0884607270937345E-2</v>
      </c>
    </row>
    <row r="19" spans="1:3" ht="15.75" thickBot="1" x14ac:dyDescent="0.3">
      <c r="A19" s="129" t="s">
        <v>121</v>
      </c>
      <c r="B19" s="130">
        <v>697</v>
      </c>
      <c r="C19" s="131">
        <v>1.6337341490284322E-2</v>
      </c>
    </row>
    <row r="20" spans="1:3" ht="15.75" thickBot="1" x14ac:dyDescent="0.3">
      <c r="A20" s="140" t="s">
        <v>122</v>
      </c>
      <c r="B20" s="141">
        <v>578</v>
      </c>
      <c r="C20" s="142">
        <v>1.3548039284626022E-2</v>
      </c>
    </row>
    <row r="21" spans="1:3" ht="15.75" thickBot="1" x14ac:dyDescent="0.3">
      <c r="A21" s="135" t="s">
        <v>123</v>
      </c>
      <c r="B21" s="136">
        <v>485</v>
      </c>
      <c r="C21" s="137">
        <v>1.1368164451632563E-2</v>
      </c>
    </row>
    <row r="22" spans="1:3" ht="15" customHeight="1" thickBot="1" x14ac:dyDescent="0.3">
      <c r="A22" s="143" t="s">
        <v>124</v>
      </c>
      <c r="B22" s="144">
        <v>449</v>
      </c>
      <c r="C22" s="145">
        <v>1.0524341935635093E-2</v>
      </c>
    </row>
    <row r="23" spans="1:3" ht="15.75" thickBot="1" x14ac:dyDescent="0.3">
      <c r="A23" s="129" t="s">
        <v>125</v>
      </c>
      <c r="B23" s="130">
        <v>422</v>
      </c>
      <c r="C23" s="131">
        <v>9.8914750486369923E-3</v>
      </c>
    </row>
    <row r="24" spans="1:3" ht="15" customHeight="1" thickBot="1" x14ac:dyDescent="0.3">
      <c r="A24" s="140" t="s">
        <v>126</v>
      </c>
      <c r="B24" s="141">
        <v>406</v>
      </c>
      <c r="C24" s="142">
        <v>9.5164428193047837E-3</v>
      </c>
    </row>
    <row r="25" spans="1:3" ht="15.75" thickBot="1" x14ac:dyDescent="0.3">
      <c r="A25" s="135" t="s">
        <v>127</v>
      </c>
      <c r="B25" s="136">
        <v>406</v>
      </c>
      <c r="C25" s="137">
        <v>9.5164428193047837E-3</v>
      </c>
    </row>
    <row r="26" spans="1:3" ht="15" customHeight="1" thickBot="1" x14ac:dyDescent="0.3">
      <c r="A26" s="143" t="s">
        <v>128</v>
      </c>
      <c r="B26" s="144">
        <v>379</v>
      </c>
      <c r="C26" s="145">
        <v>8.8835759323066827E-3</v>
      </c>
    </row>
    <row r="27" spans="1:3" ht="15.75" thickBot="1" x14ac:dyDescent="0.3">
      <c r="A27" s="129" t="s">
        <v>129</v>
      </c>
      <c r="B27" s="130">
        <v>230</v>
      </c>
      <c r="C27" s="131">
        <v>5.3910882966504937E-3</v>
      </c>
    </row>
    <row r="28" spans="1:3" x14ac:dyDescent="0.25">
      <c r="A28" s="146" t="s">
        <v>130</v>
      </c>
      <c r="B28" s="147">
        <v>42663</v>
      </c>
      <c r="C28" s="148">
        <v>1</v>
      </c>
    </row>
    <row r="30" spans="1:3" x14ac:dyDescent="0.25">
      <c r="A30" s="149"/>
    </row>
    <row r="31" spans="1:3" x14ac:dyDescent="0.25">
      <c r="A31" s="149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31" style="13" customWidth="1"/>
    <col min="2" max="3" width="12.28515625" style="13" customWidth="1"/>
    <col min="4" max="16384" width="11.42578125" style="13"/>
  </cols>
  <sheetData>
    <row r="1" spans="1:3" ht="23.25" customHeight="1" x14ac:dyDescent="0.25">
      <c r="A1" s="277" t="s">
        <v>131</v>
      </c>
      <c r="B1" s="277"/>
      <c r="C1" s="277"/>
    </row>
    <row r="2" spans="1:3" ht="15" customHeight="1" x14ac:dyDescent="0.25">
      <c r="A2" s="278"/>
      <c r="B2" s="278"/>
      <c r="C2" s="278"/>
    </row>
    <row r="3" spans="1:3" ht="45" x14ac:dyDescent="0.25">
      <c r="A3" s="150" t="s">
        <v>132</v>
      </c>
      <c r="B3" s="151" t="s">
        <v>133</v>
      </c>
      <c r="C3" s="150" t="s">
        <v>75</v>
      </c>
    </row>
    <row r="4" spans="1:3" x14ac:dyDescent="0.25">
      <c r="A4" s="152" t="s">
        <v>134</v>
      </c>
      <c r="B4" s="153">
        <v>1362</v>
      </c>
      <c r="C4" s="154">
        <v>3.2823231714664419E-2</v>
      </c>
    </row>
    <row r="5" spans="1:3" x14ac:dyDescent="0.25">
      <c r="A5" s="155" t="s">
        <v>135</v>
      </c>
      <c r="B5" s="156">
        <v>3736</v>
      </c>
      <c r="C5" s="157">
        <v>9.0034943969152917E-2</v>
      </c>
    </row>
    <row r="6" spans="1:3" x14ac:dyDescent="0.25">
      <c r="A6" s="158" t="s">
        <v>136</v>
      </c>
      <c r="B6" s="159">
        <v>172</v>
      </c>
      <c r="C6" s="154">
        <v>4.1450777202072537E-3</v>
      </c>
    </row>
    <row r="7" spans="1:3" x14ac:dyDescent="0.25">
      <c r="A7" s="155" t="s">
        <v>137</v>
      </c>
      <c r="B7" s="156">
        <v>2514</v>
      </c>
      <c r="C7" s="157">
        <v>6.0585612724424628E-2</v>
      </c>
    </row>
    <row r="8" spans="1:3" x14ac:dyDescent="0.25">
      <c r="A8" s="158" t="s">
        <v>138</v>
      </c>
      <c r="B8" s="159">
        <v>889</v>
      </c>
      <c r="C8" s="154">
        <v>2.1424267984094469E-2</v>
      </c>
    </row>
    <row r="9" spans="1:3" x14ac:dyDescent="0.25">
      <c r="A9" s="155" t="s">
        <v>139</v>
      </c>
      <c r="B9" s="156">
        <v>335</v>
      </c>
      <c r="C9" s="157">
        <v>8.0732618387757554E-3</v>
      </c>
    </row>
    <row r="10" spans="1:3" x14ac:dyDescent="0.25">
      <c r="A10" s="160" t="s">
        <v>140</v>
      </c>
      <c r="B10" s="161">
        <v>2149</v>
      </c>
      <c r="C10" s="154">
        <v>5.1789372213519702E-2</v>
      </c>
    </row>
    <row r="11" spans="1:3" x14ac:dyDescent="0.25">
      <c r="A11" s="155" t="s">
        <v>141</v>
      </c>
      <c r="B11" s="162">
        <v>12944</v>
      </c>
      <c r="C11" s="163">
        <v>0.31194119773466683</v>
      </c>
    </row>
    <row r="12" spans="1:3" x14ac:dyDescent="0.25">
      <c r="A12" s="160" t="s">
        <v>142</v>
      </c>
      <c r="B12" s="164">
        <v>4543</v>
      </c>
      <c r="C12" s="165">
        <v>0.10948307024942765</v>
      </c>
    </row>
    <row r="13" spans="1:3" x14ac:dyDescent="0.25">
      <c r="A13" s="155" t="s">
        <v>143</v>
      </c>
      <c r="B13" s="166">
        <v>4266</v>
      </c>
      <c r="C13" s="167">
        <v>0.10280756717676828</v>
      </c>
    </row>
    <row r="14" spans="1:3" x14ac:dyDescent="0.25">
      <c r="A14" s="160" t="s">
        <v>144</v>
      </c>
      <c r="B14" s="153">
        <v>3016</v>
      </c>
      <c r="C14" s="165">
        <v>7.2683455838052774E-2</v>
      </c>
    </row>
    <row r="15" spans="1:3" x14ac:dyDescent="0.25">
      <c r="A15" s="155" t="s">
        <v>145</v>
      </c>
      <c r="B15" s="156">
        <v>142</v>
      </c>
      <c r="C15" s="167">
        <v>3.4220990480780815E-3</v>
      </c>
    </row>
    <row r="16" spans="1:3" x14ac:dyDescent="0.25">
      <c r="A16" s="152" t="s">
        <v>146</v>
      </c>
      <c r="B16" s="153">
        <v>126</v>
      </c>
      <c r="C16" s="168">
        <v>3.0365104229425231E-3</v>
      </c>
    </row>
    <row r="17" spans="1:5" x14ac:dyDescent="0.25">
      <c r="A17" s="155" t="s">
        <v>147</v>
      </c>
      <c r="B17" s="156">
        <v>647</v>
      </c>
      <c r="C17" s="169">
        <v>1.5592240028919147E-2</v>
      </c>
    </row>
    <row r="18" spans="1:5" ht="14.45" customHeight="1" x14ac:dyDescent="0.25">
      <c r="A18" s="160" t="s">
        <v>148</v>
      </c>
      <c r="B18" s="153">
        <v>126</v>
      </c>
      <c r="C18" s="170">
        <v>3.0365104229425231E-3</v>
      </c>
    </row>
    <row r="19" spans="1:5" ht="14.45" customHeight="1" x14ac:dyDescent="0.25">
      <c r="A19" s="155" t="s">
        <v>149</v>
      </c>
      <c r="B19" s="156">
        <v>540</v>
      </c>
      <c r="C19" s="167">
        <v>1.30136160983251E-2</v>
      </c>
    </row>
    <row r="20" spans="1:5" x14ac:dyDescent="0.25">
      <c r="A20" s="171" t="s">
        <v>150</v>
      </c>
      <c r="B20" s="153">
        <v>570</v>
      </c>
      <c r="C20" s="170">
        <v>1.3736594770454271E-2</v>
      </c>
    </row>
    <row r="21" spans="1:5" ht="14.45" customHeight="1" x14ac:dyDescent="0.25">
      <c r="A21" s="172" t="s">
        <v>151</v>
      </c>
      <c r="B21" s="173">
        <v>188</v>
      </c>
      <c r="C21" s="174">
        <v>4.5306663453428125E-3</v>
      </c>
    </row>
    <row r="22" spans="1:5" x14ac:dyDescent="0.25">
      <c r="A22" s="152" t="s">
        <v>152</v>
      </c>
      <c r="B22" s="175">
        <v>533</v>
      </c>
      <c r="C22" s="176">
        <v>1.2844921074828293E-2</v>
      </c>
    </row>
    <row r="23" spans="1:5" x14ac:dyDescent="0.25">
      <c r="A23" s="177" t="s">
        <v>153</v>
      </c>
      <c r="B23" s="173">
        <v>1378</v>
      </c>
      <c r="C23" s="178">
        <v>3.3208820339799973E-2</v>
      </c>
    </row>
    <row r="24" spans="1:5" x14ac:dyDescent="0.25">
      <c r="A24" s="179" t="s">
        <v>154</v>
      </c>
      <c r="B24" s="180">
        <v>971</v>
      </c>
      <c r="C24" s="168">
        <v>2.3400409687914205E-2</v>
      </c>
    </row>
    <row r="25" spans="1:5" x14ac:dyDescent="0.25">
      <c r="A25" s="177" t="s">
        <v>155</v>
      </c>
      <c r="B25" s="181">
        <v>348</v>
      </c>
      <c r="C25" s="167">
        <v>8.3865525966983975E-3</v>
      </c>
    </row>
    <row r="26" spans="1:5" x14ac:dyDescent="0.25">
      <c r="A26" s="182" t="s">
        <v>156</v>
      </c>
      <c r="B26" s="183">
        <v>41495</v>
      </c>
      <c r="C26" s="184">
        <v>1</v>
      </c>
    </row>
    <row r="27" spans="1:5" x14ac:dyDescent="0.25">
      <c r="E27" s="185"/>
    </row>
    <row r="28" spans="1:5" x14ac:dyDescent="0.25">
      <c r="A28" s="186"/>
      <c r="B28" s="187"/>
      <c r="C28" s="188"/>
    </row>
    <row r="29" spans="1:5" x14ac:dyDescent="0.25">
      <c r="A29" s="186"/>
      <c r="B29" s="189"/>
      <c r="C29" s="190"/>
    </row>
    <row r="30" spans="1:5" x14ac:dyDescent="0.25">
      <c r="A30" s="186"/>
      <c r="B30" s="189"/>
      <c r="C30" s="188"/>
    </row>
  </sheetData>
  <mergeCells count="1">
    <mergeCell ref="A1:C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94" style="13" customWidth="1"/>
    <col min="2" max="3" width="14.28515625" style="13" customWidth="1"/>
    <col min="4" max="16384" width="11.42578125" style="13"/>
  </cols>
  <sheetData>
    <row r="1" spans="1:3" ht="21" customHeight="1" x14ac:dyDescent="0.25">
      <c r="A1" s="279" t="s">
        <v>157</v>
      </c>
      <c r="B1" s="279"/>
      <c r="C1" s="279"/>
    </row>
    <row r="2" spans="1:3" ht="14.25" customHeight="1" x14ac:dyDescent="0.25">
      <c r="A2" s="280"/>
      <c r="B2" s="280"/>
      <c r="C2" s="280"/>
    </row>
    <row r="3" spans="1:3" ht="30" x14ac:dyDescent="0.25">
      <c r="A3" s="191" t="s">
        <v>158</v>
      </c>
      <c r="B3" s="192" t="s">
        <v>159</v>
      </c>
      <c r="C3" s="191" t="s">
        <v>75</v>
      </c>
    </row>
    <row r="4" spans="1:3" x14ac:dyDescent="0.25">
      <c r="A4" s="193" t="s">
        <v>160</v>
      </c>
      <c r="B4" s="194">
        <v>2368</v>
      </c>
      <c r="C4" s="195">
        <v>5.7067116520062661E-2</v>
      </c>
    </row>
    <row r="5" spans="1:3" x14ac:dyDescent="0.25">
      <c r="A5" s="196" t="s">
        <v>161</v>
      </c>
      <c r="B5" s="197">
        <v>438</v>
      </c>
      <c r="C5" s="198">
        <v>1.0555488613085914E-2</v>
      </c>
    </row>
    <row r="6" spans="1:3" x14ac:dyDescent="0.25">
      <c r="A6" s="199" t="s">
        <v>162</v>
      </c>
      <c r="B6" s="194">
        <v>317</v>
      </c>
      <c r="C6" s="195">
        <v>7.6394746354982524E-3</v>
      </c>
    </row>
    <row r="7" spans="1:3" x14ac:dyDescent="0.25">
      <c r="A7" s="196" t="s">
        <v>163</v>
      </c>
      <c r="B7" s="197">
        <v>229</v>
      </c>
      <c r="C7" s="198">
        <v>5.5187371972526813E-3</v>
      </c>
    </row>
    <row r="8" spans="1:3" x14ac:dyDescent="0.25">
      <c r="A8" s="193" t="s">
        <v>164</v>
      </c>
      <c r="B8" s="194">
        <v>351</v>
      </c>
      <c r="C8" s="195">
        <v>8.4588504639113143E-3</v>
      </c>
    </row>
    <row r="9" spans="1:3" x14ac:dyDescent="0.25">
      <c r="A9" s="196" t="s">
        <v>165</v>
      </c>
      <c r="B9" s="197">
        <v>1058</v>
      </c>
      <c r="C9" s="198">
        <v>2.5497047837088806E-2</v>
      </c>
    </row>
    <row r="10" spans="1:3" x14ac:dyDescent="0.25">
      <c r="A10" s="199" t="s">
        <v>166</v>
      </c>
      <c r="B10" s="194">
        <v>3786</v>
      </c>
      <c r="C10" s="195">
        <v>9.1239908422701535E-2</v>
      </c>
    </row>
    <row r="11" spans="1:3" x14ac:dyDescent="0.25">
      <c r="A11" s="196" t="s">
        <v>167</v>
      </c>
      <c r="B11" s="197">
        <v>614</v>
      </c>
      <c r="C11" s="198">
        <v>1.4796963489577057E-2</v>
      </c>
    </row>
    <row r="12" spans="1:3" x14ac:dyDescent="0.25">
      <c r="A12" s="193" t="s">
        <v>168</v>
      </c>
      <c r="B12" s="194">
        <v>1509</v>
      </c>
      <c r="C12" s="195">
        <v>3.6365827208097362E-2</v>
      </c>
    </row>
    <row r="13" spans="1:3" x14ac:dyDescent="0.25">
      <c r="A13" s="196" t="s">
        <v>169</v>
      </c>
      <c r="B13" s="197">
        <v>2532</v>
      </c>
      <c r="C13" s="198">
        <v>6.1019399927702132E-2</v>
      </c>
    </row>
    <row r="14" spans="1:3" x14ac:dyDescent="0.25">
      <c r="A14" s="193" t="s">
        <v>170</v>
      </c>
      <c r="B14" s="194">
        <v>1894</v>
      </c>
      <c r="C14" s="195">
        <v>4.5644053500421736E-2</v>
      </c>
    </row>
    <row r="15" spans="1:3" x14ac:dyDescent="0.25">
      <c r="A15" s="200" t="s">
        <v>171</v>
      </c>
      <c r="B15" s="197">
        <v>79</v>
      </c>
      <c r="C15" s="198">
        <v>1.9038438366068202E-3</v>
      </c>
    </row>
    <row r="16" spans="1:3" x14ac:dyDescent="0.25">
      <c r="A16" s="193" t="s">
        <v>172</v>
      </c>
      <c r="B16" s="194">
        <v>247</v>
      </c>
      <c r="C16" s="195">
        <v>5.9525244005301844E-3</v>
      </c>
    </row>
    <row r="17" spans="1:3" x14ac:dyDescent="0.25">
      <c r="A17" s="200" t="s">
        <v>173</v>
      </c>
      <c r="B17" s="197">
        <v>72</v>
      </c>
      <c r="C17" s="198">
        <v>1.7351488131100133E-3</v>
      </c>
    </row>
    <row r="18" spans="1:3" x14ac:dyDescent="0.25">
      <c r="A18" s="193" t="s">
        <v>174</v>
      </c>
      <c r="B18" s="194">
        <v>955</v>
      </c>
      <c r="C18" s="195">
        <v>2.3014821062778648E-2</v>
      </c>
    </row>
    <row r="19" spans="1:3" x14ac:dyDescent="0.25">
      <c r="A19" s="200" t="s">
        <v>175</v>
      </c>
      <c r="B19" s="197">
        <v>647</v>
      </c>
      <c r="C19" s="198">
        <v>1.5592240028919147E-2</v>
      </c>
    </row>
    <row r="20" spans="1:3" x14ac:dyDescent="0.25">
      <c r="A20" s="193" t="s">
        <v>176</v>
      </c>
      <c r="B20" s="194">
        <v>1738</v>
      </c>
      <c r="C20" s="195">
        <v>4.1884564405350044E-2</v>
      </c>
    </row>
    <row r="21" spans="1:3" x14ac:dyDescent="0.25">
      <c r="A21" s="200" t="s">
        <v>177</v>
      </c>
      <c r="B21" s="197">
        <v>103</v>
      </c>
      <c r="C21" s="198">
        <v>2.4822267743101578E-3</v>
      </c>
    </row>
    <row r="22" spans="1:3" x14ac:dyDescent="0.25">
      <c r="A22" s="199" t="s">
        <v>178</v>
      </c>
      <c r="B22" s="194">
        <v>623</v>
      </c>
      <c r="C22" s="195">
        <v>1.5013857091215809E-2</v>
      </c>
    </row>
    <row r="23" spans="1:3" x14ac:dyDescent="0.25">
      <c r="A23" s="200" t="s">
        <v>179</v>
      </c>
      <c r="B23" s="197">
        <v>610</v>
      </c>
      <c r="C23" s="198">
        <v>1.4700566333293167E-2</v>
      </c>
    </row>
    <row r="24" spans="1:3" x14ac:dyDescent="0.25">
      <c r="A24" s="193" t="s">
        <v>180</v>
      </c>
      <c r="B24" s="194">
        <v>785</v>
      </c>
      <c r="C24" s="195">
        <v>1.891794192071334E-2</v>
      </c>
    </row>
    <row r="25" spans="1:3" x14ac:dyDescent="0.25">
      <c r="A25" s="200" t="s">
        <v>181</v>
      </c>
      <c r="B25" s="197">
        <v>989</v>
      </c>
      <c r="C25" s="198">
        <v>2.3834196891191709E-2</v>
      </c>
    </row>
    <row r="26" spans="1:3" ht="30" x14ac:dyDescent="0.25">
      <c r="A26" s="201" t="s">
        <v>182</v>
      </c>
      <c r="B26" s="194">
        <v>107</v>
      </c>
      <c r="C26" s="195">
        <v>2.5786239305940475E-3</v>
      </c>
    </row>
    <row r="27" spans="1:3" x14ac:dyDescent="0.25">
      <c r="A27" s="200" t="s">
        <v>183</v>
      </c>
      <c r="B27" s="197">
        <v>2556</v>
      </c>
      <c r="C27" s="198">
        <v>6.1597782865405473E-2</v>
      </c>
    </row>
    <row r="28" spans="1:3" x14ac:dyDescent="0.25">
      <c r="A28" s="202" t="s">
        <v>184</v>
      </c>
      <c r="B28" s="194">
        <v>336</v>
      </c>
      <c r="C28" s="195">
        <v>8.0973611278467288E-3</v>
      </c>
    </row>
    <row r="29" spans="1:3" x14ac:dyDescent="0.25">
      <c r="A29" s="203" t="s">
        <v>185</v>
      </c>
      <c r="B29" s="197">
        <v>16552</v>
      </c>
      <c r="C29" s="198">
        <v>0.39889143270273525</v>
      </c>
    </row>
    <row r="30" spans="1:3" x14ac:dyDescent="0.25">
      <c r="A30" s="204" t="s">
        <v>156</v>
      </c>
      <c r="B30" s="205">
        <v>41495</v>
      </c>
      <c r="C30" s="206">
        <v>1</v>
      </c>
    </row>
    <row r="32" spans="1:3" x14ac:dyDescent="0.25">
      <c r="A32" s="186"/>
      <c r="B32" s="189"/>
      <c r="C32" s="190"/>
    </row>
    <row r="33" spans="1:3" x14ac:dyDescent="0.25">
      <c r="A33" s="186"/>
      <c r="B33" s="189"/>
      <c r="C33" s="188"/>
    </row>
    <row r="34" spans="1:3" x14ac:dyDescent="0.25">
      <c r="A34" s="186"/>
      <c r="B34" s="187"/>
      <c r="C34" s="188"/>
    </row>
  </sheetData>
  <mergeCells count="1">
    <mergeCell ref="A1:C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49.42578125" style="13" customWidth="1"/>
    <col min="2" max="2" width="12" style="13" customWidth="1"/>
    <col min="3" max="3" width="12.140625" style="13" bestFit="1" customWidth="1"/>
    <col min="4" max="4" width="11.5703125" style="13" bestFit="1" customWidth="1"/>
    <col min="5" max="16384" width="11.42578125" style="13"/>
  </cols>
  <sheetData>
    <row r="1" spans="1:4" ht="21" customHeight="1" x14ac:dyDescent="0.25">
      <c r="A1" s="281" t="s">
        <v>13</v>
      </c>
      <c r="B1" s="281"/>
      <c r="C1" s="281"/>
    </row>
    <row r="2" spans="1:4" ht="14.45" customHeight="1" x14ac:dyDescent="0.25">
      <c r="A2" s="280"/>
      <c r="B2" s="280"/>
      <c r="C2" s="280"/>
    </row>
    <row r="3" spans="1:4" x14ac:dyDescent="0.25">
      <c r="A3" s="207" t="s">
        <v>186</v>
      </c>
      <c r="B3" s="207" t="s">
        <v>83</v>
      </c>
      <c r="C3" s="207" t="s">
        <v>75</v>
      </c>
    </row>
    <row r="4" spans="1:4" ht="15" customHeight="1" x14ac:dyDescent="0.25">
      <c r="A4" s="208" t="s">
        <v>187</v>
      </c>
      <c r="B4" s="31">
        <v>26653</v>
      </c>
      <c r="C4" s="209">
        <v>0.64231835160862749</v>
      </c>
    </row>
    <row r="5" spans="1:4" ht="15" customHeight="1" x14ac:dyDescent="0.25">
      <c r="A5" s="210" t="s">
        <v>188</v>
      </c>
      <c r="B5" s="211">
        <v>12712</v>
      </c>
      <c r="C5" s="212">
        <v>0.30635016267020121</v>
      </c>
    </row>
    <row r="6" spans="1:4" x14ac:dyDescent="0.25">
      <c r="A6" s="213" t="s">
        <v>189</v>
      </c>
      <c r="B6" s="214">
        <v>2130</v>
      </c>
      <c r="C6" s="215">
        <v>5.1331485721171223E-2</v>
      </c>
    </row>
    <row r="7" spans="1:4" ht="15" customHeight="1" x14ac:dyDescent="0.25">
      <c r="A7" s="216" t="s">
        <v>73</v>
      </c>
      <c r="B7" s="217">
        <v>41495</v>
      </c>
      <c r="C7" s="218">
        <v>0.99999999999999989</v>
      </c>
    </row>
    <row r="8" spans="1:4" ht="15" customHeight="1" x14ac:dyDescent="0.25"/>
    <row r="9" spans="1:4" ht="15" customHeight="1" x14ac:dyDescent="0.25"/>
    <row r="10" spans="1:4" ht="15" customHeight="1" thickBot="1" x14ac:dyDescent="0.3"/>
    <row r="11" spans="1:4" ht="15.75" customHeight="1" thickBot="1" x14ac:dyDescent="0.3">
      <c r="B11" s="282" t="s">
        <v>190</v>
      </c>
      <c r="C11" s="283"/>
      <c r="D11" s="284"/>
    </row>
    <row r="12" spans="1:4" ht="15.75" customHeight="1" x14ac:dyDescent="0.25">
      <c r="A12" s="219" t="s">
        <v>103</v>
      </c>
      <c r="B12" s="220" t="s">
        <v>191</v>
      </c>
      <c r="C12" s="221" t="s">
        <v>192</v>
      </c>
      <c r="D12" s="222" t="s">
        <v>193</v>
      </c>
    </row>
    <row r="13" spans="1:4" x14ac:dyDescent="0.25">
      <c r="A13" s="223" t="s">
        <v>122</v>
      </c>
      <c r="B13" s="224">
        <v>0.67553191489361697</v>
      </c>
      <c r="C13" s="225">
        <v>0.30319148936170215</v>
      </c>
      <c r="D13" s="226">
        <v>2.1276595744680851E-2</v>
      </c>
    </row>
    <row r="14" spans="1:4" ht="15" customHeight="1" x14ac:dyDescent="0.25">
      <c r="A14" s="227" t="s">
        <v>117</v>
      </c>
      <c r="B14" s="228">
        <v>0.64953271028037385</v>
      </c>
      <c r="C14" s="229">
        <v>0.2570093457943925</v>
      </c>
      <c r="D14" s="230">
        <v>9.3457943925233641E-2</v>
      </c>
    </row>
    <row r="15" spans="1:4" x14ac:dyDescent="0.25">
      <c r="A15" s="223" t="s">
        <v>115</v>
      </c>
      <c r="B15" s="224">
        <v>0.6807187284035936</v>
      </c>
      <c r="C15" s="225">
        <v>0.26261230131306151</v>
      </c>
      <c r="D15" s="226">
        <v>5.6668970283344854E-2</v>
      </c>
    </row>
    <row r="16" spans="1:4" x14ac:dyDescent="0.25">
      <c r="A16" s="227" t="s">
        <v>118</v>
      </c>
      <c r="B16" s="228">
        <v>0.66888045540796959</v>
      </c>
      <c r="C16" s="229">
        <v>0.30550284629981023</v>
      </c>
      <c r="D16" s="230">
        <v>2.5616698292220113E-2</v>
      </c>
    </row>
    <row r="17" spans="1:4" x14ac:dyDescent="0.25">
      <c r="A17" s="223" t="s">
        <v>126</v>
      </c>
      <c r="B17" s="224">
        <v>0.63705583756345174</v>
      </c>
      <c r="C17" s="225">
        <v>0.31472081218274112</v>
      </c>
      <c r="D17" s="226">
        <v>4.8223350253807105E-2</v>
      </c>
    </row>
    <row r="18" spans="1:4" x14ac:dyDescent="0.25">
      <c r="A18" s="231" t="s">
        <v>129</v>
      </c>
      <c r="B18" s="228">
        <v>0.67699115044247793</v>
      </c>
      <c r="C18" s="229">
        <v>0.22123893805309736</v>
      </c>
      <c r="D18" s="230">
        <v>0.10176991150442478</v>
      </c>
    </row>
    <row r="19" spans="1:4" ht="15" customHeight="1" x14ac:dyDescent="0.25">
      <c r="A19" s="223" t="s">
        <v>120</v>
      </c>
      <c r="B19" s="224">
        <v>0.64391353811149032</v>
      </c>
      <c r="C19" s="225">
        <v>0.29351535836177473</v>
      </c>
      <c r="D19" s="226">
        <v>6.2571103526734922E-2</v>
      </c>
    </row>
    <row r="20" spans="1:4" ht="15" customHeight="1" x14ac:dyDescent="0.25">
      <c r="A20" s="227" t="s">
        <v>113</v>
      </c>
      <c r="B20" s="228">
        <v>0.68426903835464148</v>
      </c>
      <c r="C20" s="229">
        <v>0.20511395219566425</v>
      </c>
      <c r="D20" s="230">
        <v>0.11061700944969427</v>
      </c>
    </row>
    <row r="21" spans="1:4" ht="14.45" customHeight="1" x14ac:dyDescent="0.25">
      <c r="A21" s="223" t="s">
        <v>124</v>
      </c>
      <c r="B21" s="224">
        <v>0.59615384615384615</v>
      </c>
      <c r="C21" s="225">
        <v>0.35470085470085472</v>
      </c>
      <c r="D21" s="226">
        <v>4.9145299145299144E-2</v>
      </c>
    </row>
    <row r="22" spans="1:4" ht="14.45" customHeight="1" x14ac:dyDescent="0.25">
      <c r="A22" s="227" t="s">
        <v>116</v>
      </c>
      <c r="B22" s="228">
        <v>0.59246575342465757</v>
      </c>
      <c r="C22" s="229">
        <v>0.37414383561643838</v>
      </c>
      <c r="D22" s="230">
        <v>3.3390410958904111E-2</v>
      </c>
    </row>
    <row r="23" spans="1:4" x14ac:dyDescent="0.25">
      <c r="A23" s="223" t="s">
        <v>108</v>
      </c>
      <c r="B23" s="224">
        <v>0.69420131291028442</v>
      </c>
      <c r="C23" s="225">
        <v>0.26942013129102843</v>
      </c>
      <c r="D23" s="226">
        <v>3.6378555798687089E-2</v>
      </c>
    </row>
    <row r="24" spans="1:4" ht="14.45" customHeight="1" x14ac:dyDescent="0.25">
      <c r="A24" s="227" t="s">
        <v>128</v>
      </c>
      <c r="B24" s="228">
        <v>0.54016620498614953</v>
      </c>
      <c r="C24" s="229">
        <v>0.43213296398891965</v>
      </c>
      <c r="D24" s="230">
        <v>2.7700831024930747E-2</v>
      </c>
    </row>
    <row r="25" spans="1:4" ht="14.45" customHeight="1" x14ac:dyDescent="0.25">
      <c r="A25" s="223" t="s">
        <v>125</v>
      </c>
      <c r="B25" s="224">
        <v>0.55819477434679332</v>
      </c>
      <c r="C25" s="225">
        <v>0.39429928741092635</v>
      </c>
      <c r="D25" s="226">
        <v>4.7505938242280284E-2</v>
      </c>
    </row>
    <row r="26" spans="1:4" x14ac:dyDescent="0.25">
      <c r="A26" s="227" t="s">
        <v>121</v>
      </c>
      <c r="B26" s="228">
        <v>0.68876080691642649</v>
      </c>
      <c r="C26" s="229">
        <v>0.25648414985590778</v>
      </c>
      <c r="D26" s="230">
        <v>5.4755043227665709E-2</v>
      </c>
    </row>
    <row r="27" spans="1:4" ht="14.45" customHeight="1" x14ac:dyDescent="0.25">
      <c r="A27" s="223" t="s">
        <v>105</v>
      </c>
      <c r="B27" s="224">
        <v>0.71911957950065708</v>
      </c>
      <c r="C27" s="225">
        <v>0.21911957950065702</v>
      </c>
      <c r="D27" s="226">
        <v>6.1760840998685937E-2</v>
      </c>
    </row>
    <row r="28" spans="1:4" ht="14.45" customHeight="1" x14ac:dyDescent="0.25">
      <c r="A28" s="227" t="s">
        <v>110</v>
      </c>
      <c r="B28" s="228">
        <v>0.66382252559726962</v>
      </c>
      <c r="C28" s="229">
        <v>0.30119453924914674</v>
      </c>
      <c r="D28" s="230">
        <v>3.4982935153583618E-2</v>
      </c>
    </row>
    <row r="29" spans="1:4" x14ac:dyDescent="0.25">
      <c r="A29" s="223" t="s">
        <v>109</v>
      </c>
      <c r="B29" s="224">
        <v>0.66847479259731968</v>
      </c>
      <c r="C29" s="225">
        <v>0.29419272495213783</v>
      </c>
      <c r="D29" s="226">
        <v>3.7332482450542437E-2</v>
      </c>
    </row>
    <row r="30" spans="1:4" x14ac:dyDescent="0.25">
      <c r="A30" s="227" t="s">
        <v>112</v>
      </c>
      <c r="B30" s="228">
        <v>0.64151898734177215</v>
      </c>
      <c r="C30" s="229">
        <v>0.32405063291139241</v>
      </c>
      <c r="D30" s="230">
        <v>3.4430379746835445E-2</v>
      </c>
    </row>
    <row r="31" spans="1:4" x14ac:dyDescent="0.25">
      <c r="A31" s="223" t="s">
        <v>111</v>
      </c>
      <c r="B31" s="224">
        <v>0.60689655172413792</v>
      </c>
      <c r="C31" s="225">
        <v>0.33922413793103451</v>
      </c>
      <c r="D31" s="226">
        <v>5.3879310344827583E-2</v>
      </c>
    </row>
    <row r="32" spans="1:4" x14ac:dyDescent="0.25">
      <c r="A32" s="227" t="s">
        <v>114</v>
      </c>
      <c r="B32" s="228">
        <v>0.56428571428571428</v>
      </c>
      <c r="C32" s="229">
        <v>0.38154761904761902</v>
      </c>
      <c r="D32" s="230">
        <v>5.4166666666666669E-2</v>
      </c>
    </row>
    <row r="33" spans="1:4" x14ac:dyDescent="0.25">
      <c r="A33" s="227" t="s">
        <v>119</v>
      </c>
      <c r="B33" s="228">
        <v>0.63659359190556497</v>
      </c>
      <c r="C33" s="229">
        <v>0.28836424957841483</v>
      </c>
      <c r="D33" s="230">
        <v>7.5042158516020238E-2</v>
      </c>
    </row>
    <row r="34" spans="1:4" x14ac:dyDescent="0.25">
      <c r="A34" s="223" t="s">
        <v>107</v>
      </c>
      <c r="B34" s="224">
        <v>0.79454297407912688</v>
      </c>
      <c r="C34" s="225">
        <v>0.15361527967257846</v>
      </c>
      <c r="D34" s="226">
        <v>5.1841746248294678E-2</v>
      </c>
    </row>
    <row r="35" spans="1:4" x14ac:dyDescent="0.25">
      <c r="A35" s="227" t="s">
        <v>127</v>
      </c>
      <c r="B35" s="228">
        <v>0.53865336658354113</v>
      </c>
      <c r="C35" s="229">
        <v>0.34663341645885287</v>
      </c>
      <c r="D35" s="230">
        <v>0.11471321695760599</v>
      </c>
    </row>
    <row r="36" spans="1:4" x14ac:dyDescent="0.25">
      <c r="A36" s="223" t="s">
        <v>123</v>
      </c>
      <c r="B36" s="224">
        <v>0.71890547263681592</v>
      </c>
      <c r="C36" s="225">
        <v>0.25621890547263682</v>
      </c>
      <c r="D36" s="226">
        <v>2.4875621890547265E-2</v>
      </c>
    </row>
    <row r="37" spans="1:4" ht="15.75" thickBot="1" x14ac:dyDescent="0.3">
      <c r="A37" s="227" t="s">
        <v>106</v>
      </c>
      <c r="B37" s="228">
        <v>0.35252500609904852</v>
      </c>
      <c r="C37" s="229">
        <v>0.60941693095877048</v>
      </c>
      <c r="D37" s="230">
        <v>3.8058062942181017E-2</v>
      </c>
    </row>
    <row r="38" spans="1:4" ht="15.75" thickBot="1" x14ac:dyDescent="0.3">
      <c r="A38" s="232" t="s">
        <v>106</v>
      </c>
      <c r="B38" s="233">
        <v>0.64231835160862749</v>
      </c>
      <c r="C38" s="234">
        <v>0.30635016267020121</v>
      </c>
      <c r="D38" s="235">
        <v>5.1331485721171223E-2</v>
      </c>
    </row>
    <row r="39" spans="1:4" ht="15.75" thickBot="1" x14ac:dyDescent="0.3"/>
    <row r="40" spans="1:4" ht="15.75" thickBot="1" x14ac:dyDescent="0.3">
      <c r="B40" s="282" t="s">
        <v>190</v>
      </c>
      <c r="C40" s="283"/>
      <c r="D40" s="284"/>
    </row>
    <row r="41" spans="1:4" x14ac:dyDescent="0.25">
      <c r="A41" s="219" t="s">
        <v>132</v>
      </c>
      <c r="B41" s="236" t="s">
        <v>191</v>
      </c>
      <c r="C41" s="221" t="s">
        <v>192</v>
      </c>
      <c r="D41" s="222" t="s">
        <v>193</v>
      </c>
    </row>
    <row r="42" spans="1:4" x14ac:dyDescent="0.25">
      <c r="A42" s="223" t="s">
        <v>134</v>
      </c>
      <c r="B42" s="224">
        <v>0.71292217327459617</v>
      </c>
      <c r="C42" s="225">
        <v>0.23054331864904551</v>
      </c>
      <c r="D42" s="226">
        <v>5.6534508076358299E-2</v>
      </c>
    </row>
    <row r="43" spans="1:4" x14ac:dyDescent="0.25">
      <c r="A43" s="227" t="s">
        <v>135</v>
      </c>
      <c r="B43" s="228">
        <v>0.66247323340471087</v>
      </c>
      <c r="C43" s="229">
        <v>0.29764453961456105</v>
      </c>
      <c r="D43" s="230">
        <v>3.9882226980728054E-2</v>
      </c>
    </row>
    <row r="44" spans="1:4" x14ac:dyDescent="0.25">
      <c r="A44" s="223" t="s">
        <v>136</v>
      </c>
      <c r="B44" s="224">
        <v>0.69186046511627908</v>
      </c>
      <c r="C44" s="225">
        <v>0.25</v>
      </c>
      <c r="D44" s="226">
        <v>5.8139534883720929E-2</v>
      </c>
    </row>
    <row r="45" spans="1:4" x14ac:dyDescent="0.25">
      <c r="A45" s="227" t="s">
        <v>137</v>
      </c>
      <c r="B45" s="228">
        <v>0.6638822593476531</v>
      </c>
      <c r="C45" s="229">
        <v>0.30111376292760539</v>
      </c>
      <c r="D45" s="230">
        <v>3.5003977724741446E-2</v>
      </c>
    </row>
    <row r="46" spans="1:4" x14ac:dyDescent="0.25">
      <c r="A46" s="223" t="s">
        <v>138</v>
      </c>
      <c r="B46" s="224">
        <v>0.63217097862767158</v>
      </c>
      <c r="C46" s="225">
        <v>0.27896512935883017</v>
      </c>
      <c r="D46" s="226">
        <v>8.8863892013498313E-2</v>
      </c>
    </row>
    <row r="47" spans="1:4" x14ac:dyDescent="0.25">
      <c r="A47" s="231" t="s">
        <v>139</v>
      </c>
      <c r="B47" s="228">
        <v>0.69850746268656716</v>
      </c>
      <c r="C47" s="229">
        <v>0.20597014925373133</v>
      </c>
      <c r="D47" s="230">
        <v>9.5522388059701493E-2</v>
      </c>
    </row>
    <row r="48" spans="1:4" x14ac:dyDescent="0.25">
      <c r="A48" s="223" t="s">
        <v>140</v>
      </c>
      <c r="B48" s="224">
        <v>0.61749651000465333</v>
      </c>
      <c r="C48" s="225">
        <v>0.33271288971614704</v>
      </c>
      <c r="D48" s="226">
        <v>4.9790600279199626E-2</v>
      </c>
    </row>
    <row r="49" spans="1:4" x14ac:dyDescent="0.25">
      <c r="A49" s="227" t="s">
        <v>141</v>
      </c>
      <c r="B49" s="228">
        <v>0.67320766378244745</v>
      </c>
      <c r="C49" s="229">
        <v>0.27734857849196537</v>
      </c>
      <c r="D49" s="230">
        <v>4.9443757725587144E-2</v>
      </c>
    </row>
    <row r="50" spans="1:4" x14ac:dyDescent="0.25">
      <c r="A50" s="223" t="s">
        <v>142</v>
      </c>
      <c r="B50" s="224">
        <v>0.72066916134712744</v>
      </c>
      <c r="C50" s="225">
        <v>0.21461589258199429</v>
      </c>
      <c r="D50" s="226">
        <v>6.4714946070878271E-2</v>
      </c>
    </row>
    <row r="51" spans="1:4" x14ac:dyDescent="0.25">
      <c r="A51" s="227" t="s">
        <v>143</v>
      </c>
      <c r="B51" s="228">
        <v>0.35536802625410219</v>
      </c>
      <c r="C51" s="229">
        <v>0.60993905297702766</v>
      </c>
      <c r="D51" s="230">
        <v>3.4692920768870136E-2</v>
      </c>
    </row>
    <row r="52" spans="1:4" x14ac:dyDescent="0.25">
      <c r="A52" s="223" t="s">
        <v>144</v>
      </c>
      <c r="B52" s="224">
        <v>0.78381962864721488</v>
      </c>
      <c r="C52" s="225">
        <v>0.15185676392572944</v>
      </c>
      <c r="D52" s="226">
        <v>6.4323607427055701E-2</v>
      </c>
    </row>
    <row r="53" spans="1:4" x14ac:dyDescent="0.25">
      <c r="A53" s="227" t="s">
        <v>145</v>
      </c>
      <c r="B53" s="228">
        <v>0.57746478873239437</v>
      </c>
      <c r="C53" s="229">
        <v>0.30985915492957744</v>
      </c>
      <c r="D53" s="230">
        <v>0.11267605633802817</v>
      </c>
    </row>
    <row r="54" spans="1:4" x14ac:dyDescent="0.25">
      <c r="A54" s="223" t="s">
        <v>146</v>
      </c>
      <c r="B54" s="224">
        <v>0.81746031746031744</v>
      </c>
      <c r="C54" s="225">
        <v>0.13492063492063491</v>
      </c>
      <c r="D54" s="226">
        <v>4.7619047619047616E-2</v>
      </c>
    </row>
    <row r="55" spans="1:4" x14ac:dyDescent="0.25">
      <c r="A55" s="227" t="s">
        <v>147</v>
      </c>
      <c r="B55" s="228">
        <v>0.77434312210200928</v>
      </c>
      <c r="C55" s="229">
        <v>0.15765069551777433</v>
      </c>
      <c r="D55" s="230">
        <v>6.8006182380216385E-2</v>
      </c>
    </row>
    <row r="56" spans="1:4" x14ac:dyDescent="0.25">
      <c r="A56" s="223" t="s">
        <v>148</v>
      </c>
      <c r="B56" s="224">
        <v>0.51587301587301593</v>
      </c>
      <c r="C56" s="225">
        <v>0.3968253968253968</v>
      </c>
      <c r="D56" s="226">
        <v>8.7301587301587297E-2</v>
      </c>
    </row>
    <row r="57" spans="1:4" x14ac:dyDescent="0.25">
      <c r="A57" s="227" t="s">
        <v>149</v>
      </c>
      <c r="B57" s="228">
        <v>0.5981481481481481</v>
      </c>
      <c r="C57" s="229">
        <v>0.32407407407407407</v>
      </c>
      <c r="D57" s="230">
        <v>7.7777777777777779E-2</v>
      </c>
    </row>
    <row r="58" spans="1:4" x14ac:dyDescent="0.25">
      <c r="A58" s="223" t="s">
        <v>150</v>
      </c>
      <c r="B58" s="224">
        <v>0.54561403508771933</v>
      </c>
      <c r="C58" s="225">
        <v>0.42280701754385963</v>
      </c>
      <c r="D58" s="226">
        <v>3.1578947368421054E-2</v>
      </c>
    </row>
    <row r="59" spans="1:4" x14ac:dyDescent="0.25">
      <c r="A59" s="227" t="s">
        <v>151</v>
      </c>
      <c r="B59" s="228">
        <v>0.8457446808510638</v>
      </c>
      <c r="C59" s="229">
        <v>0.13829787234042554</v>
      </c>
      <c r="D59" s="230">
        <v>1.5957446808510637E-2</v>
      </c>
    </row>
    <row r="60" spans="1:4" x14ac:dyDescent="0.25">
      <c r="A60" s="223" t="s">
        <v>152</v>
      </c>
      <c r="B60" s="224">
        <v>0.70731707317073167</v>
      </c>
      <c r="C60" s="225">
        <v>0.25891181988742962</v>
      </c>
      <c r="D60" s="226">
        <v>3.3771106941838651E-2</v>
      </c>
    </row>
    <row r="61" spans="1:4" x14ac:dyDescent="0.25">
      <c r="A61" s="227" t="s">
        <v>153</v>
      </c>
      <c r="B61" s="228">
        <v>0.5711175616835994</v>
      </c>
      <c r="C61" s="229">
        <v>0.36574746008708275</v>
      </c>
      <c r="D61" s="230">
        <v>6.3134978229317851E-2</v>
      </c>
    </row>
    <row r="62" spans="1:4" x14ac:dyDescent="0.25">
      <c r="A62" s="237" t="s">
        <v>154</v>
      </c>
      <c r="B62" s="238">
        <v>0.53141091658084449</v>
      </c>
      <c r="C62" s="239">
        <v>0.4140061791967044</v>
      </c>
      <c r="D62" s="240">
        <v>5.458290422245108E-2</v>
      </c>
    </row>
    <row r="63" spans="1:4" ht="15.75" thickBot="1" x14ac:dyDescent="0.3">
      <c r="A63" s="241" t="s">
        <v>155</v>
      </c>
      <c r="B63" s="242">
        <v>0.58620689655172409</v>
      </c>
      <c r="C63" s="243">
        <v>0.37356321839080459</v>
      </c>
      <c r="D63" s="244">
        <v>4.0229885057471264E-2</v>
      </c>
    </row>
    <row r="64" spans="1:4" ht="15.75" thickBot="1" x14ac:dyDescent="0.3">
      <c r="A64" s="232" t="s">
        <v>194</v>
      </c>
      <c r="B64" s="233">
        <v>0.64231835160862749</v>
      </c>
      <c r="C64" s="234">
        <v>0.30635016267020121</v>
      </c>
      <c r="D64" s="235">
        <v>5.1331485721171223E-2</v>
      </c>
    </row>
    <row r="66" spans="1:4" ht="15.75" thickBot="1" x14ac:dyDescent="0.3"/>
    <row r="67" spans="1:4" ht="15.75" thickBot="1" x14ac:dyDescent="0.3">
      <c r="B67" s="282" t="s">
        <v>190</v>
      </c>
      <c r="C67" s="283"/>
      <c r="D67" s="283"/>
    </row>
    <row r="68" spans="1:4" x14ac:dyDescent="0.25">
      <c r="A68" s="219" t="s">
        <v>158</v>
      </c>
      <c r="B68" s="220" t="s">
        <v>191</v>
      </c>
      <c r="C68" s="221" t="s">
        <v>192</v>
      </c>
      <c r="D68" s="221" t="s">
        <v>193</v>
      </c>
    </row>
    <row r="69" spans="1:4" x14ac:dyDescent="0.25">
      <c r="A69" s="223" t="s">
        <v>160</v>
      </c>
      <c r="B69" s="224">
        <v>0.66807432432432434</v>
      </c>
      <c r="C69" s="225">
        <v>0.29054054054054052</v>
      </c>
      <c r="D69" s="245">
        <v>4.1385135135135136E-2</v>
      </c>
    </row>
    <row r="70" spans="1:4" x14ac:dyDescent="0.25">
      <c r="A70" s="227" t="s">
        <v>161</v>
      </c>
      <c r="B70" s="228">
        <v>0.66210045662100458</v>
      </c>
      <c r="C70" s="229">
        <v>0.26027397260273971</v>
      </c>
      <c r="D70" s="246">
        <v>7.7625570776255703E-2</v>
      </c>
    </row>
    <row r="71" spans="1:4" ht="30" x14ac:dyDescent="0.25">
      <c r="A71" s="223" t="s">
        <v>162</v>
      </c>
      <c r="B71" s="224">
        <v>0.59936908517350163</v>
      </c>
      <c r="C71" s="225">
        <v>0.35962145110410093</v>
      </c>
      <c r="D71" s="245">
        <v>4.1009463722397478E-2</v>
      </c>
    </row>
    <row r="72" spans="1:4" x14ac:dyDescent="0.25">
      <c r="A72" s="227" t="s">
        <v>163</v>
      </c>
      <c r="B72" s="228">
        <v>0.63318777292576423</v>
      </c>
      <c r="C72" s="229">
        <v>0.32314410480349343</v>
      </c>
      <c r="D72" s="246">
        <v>4.3668122270742356E-2</v>
      </c>
    </row>
    <row r="73" spans="1:4" x14ac:dyDescent="0.25">
      <c r="A73" s="223" t="s">
        <v>164</v>
      </c>
      <c r="B73" s="224">
        <v>0.67806267806267806</v>
      </c>
      <c r="C73" s="225">
        <v>0.23361823361823361</v>
      </c>
      <c r="D73" s="245">
        <v>8.8319088319088315E-2</v>
      </c>
    </row>
    <row r="74" spans="1:4" x14ac:dyDescent="0.25">
      <c r="A74" s="231" t="s">
        <v>165</v>
      </c>
      <c r="B74" s="228">
        <v>0.61436672967863892</v>
      </c>
      <c r="C74" s="229">
        <v>0.34120982986767484</v>
      </c>
      <c r="D74" s="246">
        <v>4.4423440453686201E-2</v>
      </c>
    </row>
    <row r="75" spans="1:4" ht="30" x14ac:dyDescent="0.25">
      <c r="A75" s="223" t="s">
        <v>166</v>
      </c>
      <c r="B75" s="224">
        <v>0.67564712097200208</v>
      </c>
      <c r="C75" s="225">
        <v>0.27812995245641836</v>
      </c>
      <c r="D75" s="245">
        <v>4.6222926571579503E-2</v>
      </c>
    </row>
    <row r="76" spans="1:4" x14ac:dyDescent="0.25">
      <c r="A76" s="227" t="s">
        <v>167</v>
      </c>
      <c r="B76" s="228">
        <v>0.74755700325732899</v>
      </c>
      <c r="C76" s="229">
        <v>0.21335504885993486</v>
      </c>
      <c r="D76" s="246">
        <v>3.9087947882736153E-2</v>
      </c>
    </row>
    <row r="77" spans="1:4" x14ac:dyDescent="0.25">
      <c r="A77" s="223" t="s">
        <v>168</v>
      </c>
      <c r="B77" s="224">
        <v>0.65871438038436048</v>
      </c>
      <c r="C77" s="225">
        <v>0.27435387673956263</v>
      </c>
      <c r="D77" s="245">
        <v>6.6931742876076866E-2</v>
      </c>
    </row>
    <row r="78" spans="1:4" x14ac:dyDescent="0.25">
      <c r="A78" s="227" t="s">
        <v>169</v>
      </c>
      <c r="B78" s="228">
        <v>0.64454976303317535</v>
      </c>
      <c r="C78" s="229">
        <v>0.28475513428120064</v>
      </c>
      <c r="D78" s="246">
        <v>7.0695102685624012E-2</v>
      </c>
    </row>
    <row r="79" spans="1:4" x14ac:dyDescent="0.25">
      <c r="A79" s="223" t="s">
        <v>170</v>
      </c>
      <c r="B79" s="224">
        <v>0.79936642027455118</v>
      </c>
      <c r="C79" s="225">
        <v>0.14941921858500529</v>
      </c>
      <c r="D79" s="245">
        <v>5.1214361140443504E-2</v>
      </c>
    </row>
    <row r="80" spans="1:4" x14ac:dyDescent="0.25">
      <c r="A80" s="227" t="s">
        <v>171</v>
      </c>
      <c r="B80" s="228">
        <v>0.72151898734177211</v>
      </c>
      <c r="C80" s="229">
        <v>0.22784810126582278</v>
      </c>
      <c r="D80" s="246">
        <v>5.0632911392405063E-2</v>
      </c>
    </row>
    <row r="81" spans="1:4" x14ac:dyDescent="0.25">
      <c r="A81" s="223" t="s">
        <v>172</v>
      </c>
      <c r="B81" s="224">
        <v>0.73684210526315785</v>
      </c>
      <c r="C81" s="225">
        <v>0.19433198380566802</v>
      </c>
      <c r="D81" s="245">
        <v>6.8825910931174086E-2</v>
      </c>
    </row>
    <row r="82" spans="1:4" x14ac:dyDescent="0.25">
      <c r="A82" s="227" t="s">
        <v>173</v>
      </c>
      <c r="B82" s="228">
        <v>0.65277777777777779</v>
      </c>
      <c r="C82" s="229">
        <v>0.27777777777777779</v>
      </c>
      <c r="D82" s="246">
        <v>6.9444444444444448E-2</v>
      </c>
    </row>
    <row r="83" spans="1:4" x14ac:dyDescent="0.25">
      <c r="A83" s="223" t="s">
        <v>174</v>
      </c>
      <c r="B83" s="224">
        <v>0.61256544502617805</v>
      </c>
      <c r="C83" s="225">
        <v>0.34345549738219894</v>
      </c>
      <c r="D83" s="245">
        <v>4.3979057591623037E-2</v>
      </c>
    </row>
    <row r="84" spans="1:4" x14ac:dyDescent="0.25">
      <c r="A84" s="227" t="s">
        <v>175</v>
      </c>
      <c r="B84" s="228">
        <v>0.69242658423493042</v>
      </c>
      <c r="C84" s="229">
        <v>0.27357032457496139</v>
      </c>
      <c r="D84" s="246">
        <v>3.4003091190108192E-2</v>
      </c>
    </row>
    <row r="85" spans="1:4" x14ac:dyDescent="0.25">
      <c r="A85" s="223" t="s">
        <v>176</v>
      </c>
      <c r="B85" s="224">
        <v>0.72554660529344073</v>
      </c>
      <c r="C85" s="225">
        <v>0.25258918296892979</v>
      </c>
      <c r="D85" s="245">
        <v>2.1864211737629459E-2</v>
      </c>
    </row>
    <row r="86" spans="1:4" x14ac:dyDescent="0.25">
      <c r="A86" s="227" t="s">
        <v>177</v>
      </c>
      <c r="B86" s="228">
        <v>0.78640776699029125</v>
      </c>
      <c r="C86" s="229">
        <v>0.1553398058252427</v>
      </c>
      <c r="D86" s="246">
        <v>5.8252427184466021E-2</v>
      </c>
    </row>
    <row r="87" spans="1:4" ht="30" x14ac:dyDescent="0.25">
      <c r="A87" s="223" t="s">
        <v>178</v>
      </c>
      <c r="B87" s="224">
        <v>0.622792937399679</v>
      </c>
      <c r="C87" s="225">
        <v>0.33707865168539325</v>
      </c>
      <c r="D87" s="245">
        <v>4.0128410914927769E-2</v>
      </c>
    </row>
    <row r="88" spans="1:4" x14ac:dyDescent="0.25">
      <c r="A88" s="227" t="s">
        <v>179</v>
      </c>
      <c r="B88" s="228">
        <v>0.62131147540983611</v>
      </c>
      <c r="C88" s="229">
        <v>0.35081967213114756</v>
      </c>
      <c r="D88" s="246">
        <v>2.7868852459016394E-2</v>
      </c>
    </row>
    <row r="89" spans="1:4" x14ac:dyDescent="0.25">
      <c r="A89" s="237" t="s">
        <v>180</v>
      </c>
      <c r="B89" s="224">
        <v>0.6165605095541401</v>
      </c>
      <c r="C89" s="225">
        <v>0.33503184713375794</v>
      </c>
      <c r="D89" s="245">
        <v>4.8407643312101914E-2</v>
      </c>
    </row>
    <row r="90" spans="1:4" x14ac:dyDescent="0.25">
      <c r="A90" s="241" t="s">
        <v>181</v>
      </c>
      <c r="B90" s="228">
        <v>0.66734074823053591</v>
      </c>
      <c r="C90" s="229">
        <v>0.30232558139534882</v>
      </c>
      <c r="D90" s="246">
        <v>3.0333670374115267E-2</v>
      </c>
    </row>
    <row r="91" spans="1:4" ht="30" x14ac:dyDescent="0.25">
      <c r="A91" s="223" t="s">
        <v>182</v>
      </c>
      <c r="B91" s="224">
        <v>0.81308411214953269</v>
      </c>
      <c r="C91" s="225">
        <v>0.17757009345794392</v>
      </c>
      <c r="D91" s="245">
        <v>9.3457943925233638E-3</v>
      </c>
    </row>
    <row r="92" spans="1:4" x14ac:dyDescent="0.25">
      <c r="A92" s="247" t="s">
        <v>183</v>
      </c>
      <c r="B92" s="228">
        <v>0.63028169014084512</v>
      </c>
      <c r="C92" s="229">
        <v>0.2949921752738654</v>
      </c>
      <c r="D92" s="246">
        <v>7.4726134585289511E-2</v>
      </c>
    </row>
    <row r="93" spans="1:4" x14ac:dyDescent="0.25">
      <c r="A93" s="223" t="s">
        <v>184</v>
      </c>
      <c r="B93" s="224">
        <v>0.60416666666666663</v>
      </c>
      <c r="C93" s="225">
        <v>0.35416666666666669</v>
      </c>
      <c r="D93" s="245">
        <v>4.1666666666666664E-2</v>
      </c>
    </row>
    <row r="94" spans="1:4" ht="15.75" thickBot="1" x14ac:dyDescent="0.3">
      <c r="A94" s="248" t="s">
        <v>185</v>
      </c>
      <c r="B94" s="249">
        <v>0.59980666988883513</v>
      </c>
      <c r="C94" s="250">
        <v>0.347571290478492</v>
      </c>
      <c r="D94" s="251">
        <v>5.2622039632672792E-2</v>
      </c>
    </row>
    <row r="95" spans="1:4" ht="15.75" thickBot="1" x14ac:dyDescent="0.3">
      <c r="A95" s="252" t="s">
        <v>194</v>
      </c>
      <c r="B95" s="253">
        <v>0.64231835160862749</v>
      </c>
      <c r="C95" s="254">
        <v>0.30635016267020121</v>
      </c>
      <c r="D95" s="255">
        <v>5.1331485721171223E-2</v>
      </c>
    </row>
  </sheetData>
  <mergeCells count="4">
    <mergeCell ref="A1:C2"/>
    <mergeCell ref="B11:D11"/>
    <mergeCell ref="B40:D40"/>
    <mergeCell ref="B67:D67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zoomScalePageLayoutView="60" workbookViewId="0">
      <selection sqref="A1:D1"/>
    </sheetView>
  </sheetViews>
  <sheetFormatPr baseColWidth="10" defaultRowHeight="15" x14ac:dyDescent="0.25"/>
  <cols>
    <col min="1" max="1" width="57.28515625" style="13" customWidth="1"/>
    <col min="2" max="2" width="19" style="13" customWidth="1"/>
    <col min="3" max="3" width="19.7109375" style="13" bestFit="1" customWidth="1"/>
    <col min="4" max="4" width="16.5703125" style="13" bestFit="1" customWidth="1"/>
    <col min="5" max="5" width="4" style="13" customWidth="1"/>
    <col min="6" max="16384" width="11.42578125" style="13"/>
  </cols>
  <sheetData>
    <row r="1" spans="1:9" ht="24" thickBot="1" x14ac:dyDescent="0.4">
      <c r="A1" s="275" t="s">
        <v>14</v>
      </c>
      <c r="B1" s="275"/>
      <c r="C1" s="275"/>
      <c r="D1" s="275"/>
    </row>
    <row r="3" spans="1:9" x14ac:dyDescent="0.25">
      <c r="A3" s="13" t="s">
        <v>206</v>
      </c>
      <c r="B3" s="256" t="s">
        <v>207</v>
      </c>
      <c r="C3" s="19" t="s">
        <v>195</v>
      </c>
    </row>
    <row r="4" spans="1:9" x14ac:dyDescent="0.25">
      <c r="A4" s="257" t="s">
        <v>196</v>
      </c>
      <c r="B4" s="258">
        <v>33229</v>
      </c>
      <c r="C4" s="259">
        <v>0.91856254319281272</v>
      </c>
      <c r="I4" s="185"/>
    </row>
    <row r="5" spans="1:9" ht="15.75" thickBot="1" x14ac:dyDescent="0.3">
      <c r="A5" s="260" t="s">
        <v>197</v>
      </c>
      <c r="B5" s="261">
        <v>2946</v>
      </c>
      <c r="C5" s="262">
        <v>8.1437456807187281E-2</v>
      </c>
      <c r="I5" s="185"/>
    </row>
    <row r="6" spans="1:9" ht="15.75" customHeight="1" thickTop="1" x14ac:dyDescent="0.25">
      <c r="A6" s="263" t="s">
        <v>198</v>
      </c>
      <c r="B6" s="14">
        <v>136</v>
      </c>
      <c r="C6" s="185">
        <v>3.7595024187975119E-3</v>
      </c>
      <c r="I6" s="185"/>
    </row>
    <row r="7" spans="1:9" x14ac:dyDescent="0.25">
      <c r="A7" s="263" t="s">
        <v>199</v>
      </c>
      <c r="B7" s="14">
        <v>219</v>
      </c>
      <c r="C7" s="185">
        <v>6.0539046302695229E-3</v>
      </c>
      <c r="I7" s="185"/>
    </row>
    <row r="8" spans="1:9" x14ac:dyDescent="0.25">
      <c r="A8" s="263" t="s">
        <v>200</v>
      </c>
      <c r="B8" s="14">
        <v>1098</v>
      </c>
      <c r="C8" s="185">
        <v>3.0352453351762267E-2</v>
      </c>
      <c r="I8" s="185"/>
    </row>
    <row r="9" spans="1:9" x14ac:dyDescent="0.25">
      <c r="A9" s="263" t="s">
        <v>201</v>
      </c>
      <c r="B9" s="14">
        <v>1049</v>
      </c>
      <c r="C9" s="185">
        <v>2.8997926744989633E-2</v>
      </c>
      <c r="I9" s="185"/>
    </row>
    <row r="10" spans="1:9" x14ac:dyDescent="0.25">
      <c r="A10" s="263" t="s">
        <v>202</v>
      </c>
      <c r="B10" s="14">
        <v>416</v>
      </c>
      <c r="C10" s="185">
        <v>1.1499654457498272E-2</v>
      </c>
      <c r="I10" s="185"/>
    </row>
    <row r="11" spans="1:9" x14ac:dyDescent="0.25">
      <c r="A11" s="263" t="s">
        <v>203</v>
      </c>
      <c r="B11" s="14">
        <v>28</v>
      </c>
      <c r="C11" s="185">
        <v>7.7401520387007606E-4</v>
      </c>
      <c r="I11" s="185"/>
    </row>
    <row r="12" spans="1:9" x14ac:dyDescent="0.25">
      <c r="I12" s="185"/>
    </row>
    <row r="14" spans="1:9" x14ac:dyDescent="0.25">
      <c r="A14" s="264"/>
    </row>
  </sheetData>
  <mergeCells count="1">
    <mergeCell ref="A1:D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1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18.140625" style="5" customWidth="1"/>
    <col min="2" max="2" width="21.5703125" style="5" customWidth="1"/>
    <col min="3" max="1025" width="10.85546875" style="5" customWidth="1"/>
  </cols>
  <sheetData>
    <row r="1" spans="1:2" ht="23.25" x14ac:dyDescent="0.35">
      <c r="A1" s="267" t="s">
        <v>15</v>
      </c>
      <c r="B1" s="267"/>
    </row>
    <row r="2" spans="1:2" x14ac:dyDescent="0.25">
      <c r="A2" s="5" t="s">
        <v>16</v>
      </c>
      <c r="B2" s="5" t="s">
        <v>17</v>
      </c>
    </row>
    <row r="3" spans="1:2" x14ac:dyDescent="0.25">
      <c r="A3" s="6">
        <v>41974</v>
      </c>
      <c r="B3" s="20">
        <v>1727001</v>
      </c>
    </row>
    <row r="4" spans="1:2" x14ac:dyDescent="0.25">
      <c r="A4" s="6">
        <v>42005</v>
      </c>
      <c r="B4" s="20">
        <v>196442</v>
      </c>
    </row>
    <row r="5" spans="1:2" x14ac:dyDescent="0.25">
      <c r="A5" s="6">
        <v>42036</v>
      </c>
      <c r="B5" s="20">
        <v>169949</v>
      </c>
    </row>
    <row r="6" spans="1:2" x14ac:dyDescent="0.25">
      <c r="A6" s="6">
        <v>42064</v>
      </c>
      <c r="B6" s="20">
        <v>764608</v>
      </c>
    </row>
    <row r="7" spans="1:2" x14ac:dyDescent="0.25">
      <c r="A7" s="6">
        <v>42095</v>
      </c>
      <c r="B7" s="20">
        <v>290084</v>
      </c>
    </row>
    <row r="8" spans="1:2" x14ac:dyDescent="0.25">
      <c r="A8" s="6">
        <v>42125</v>
      </c>
      <c r="B8" s="20">
        <v>162223</v>
      </c>
    </row>
    <row r="9" spans="1:2" x14ac:dyDescent="0.25">
      <c r="A9" s="6">
        <v>42156</v>
      </c>
      <c r="B9" s="20">
        <v>161414</v>
      </c>
    </row>
    <row r="10" spans="1:2" x14ac:dyDescent="0.25">
      <c r="A10" s="6">
        <v>42186</v>
      </c>
      <c r="B10" s="20">
        <v>150925</v>
      </c>
    </row>
    <row r="11" spans="1:2" x14ac:dyDescent="0.25">
      <c r="A11" s="6">
        <v>42217</v>
      </c>
      <c r="B11" s="20">
        <v>116117</v>
      </c>
    </row>
    <row r="12" spans="1:2" x14ac:dyDescent="0.25">
      <c r="A12" s="6">
        <v>42248</v>
      </c>
      <c r="B12" s="20">
        <v>166407</v>
      </c>
    </row>
    <row r="13" spans="1:2" x14ac:dyDescent="0.25">
      <c r="A13" s="6">
        <v>42278</v>
      </c>
      <c r="B13" s="20">
        <v>155822</v>
      </c>
    </row>
    <row r="14" spans="1:2" x14ac:dyDescent="0.25">
      <c r="A14" s="6">
        <v>42309</v>
      </c>
      <c r="B14" s="20">
        <v>190167</v>
      </c>
    </row>
    <row r="15" spans="1:2" x14ac:dyDescent="0.25">
      <c r="A15" s="6">
        <v>42339</v>
      </c>
      <c r="B15" s="20">
        <v>211798</v>
      </c>
    </row>
    <row r="16" spans="1:2" x14ac:dyDescent="0.25">
      <c r="A16" s="6">
        <v>42370</v>
      </c>
      <c r="B16" s="20">
        <v>150892</v>
      </c>
    </row>
    <row r="17" spans="1:2" x14ac:dyDescent="0.25">
      <c r="A17" s="6">
        <v>42401</v>
      </c>
      <c r="B17" s="20">
        <v>142928</v>
      </c>
    </row>
    <row r="18" spans="1:2" x14ac:dyDescent="0.25">
      <c r="A18" s="6">
        <v>42430</v>
      </c>
      <c r="B18" s="20">
        <v>123326</v>
      </c>
    </row>
    <row r="19" spans="1:2" x14ac:dyDescent="0.25">
      <c r="A19" s="6">
        <v>42461</v>
      </c>
      <c r="B19" s="20">
        <v>186928</v>
      </c>
    </row>
    <row r="20" spans="1:2" x14ac:dyDescent="0.25">
      <c r="A20" s="6">
        <v>42491</v>
      </c>
      <c r="B20" s="20">
        <v>165092</v>
      </c>
    </row>
    <row r="21" spans="1:2" x14ac:dyDescent="0.25">
      <c r="A21" s="6">
        <v>42522</v>
      </c>
      <c r="B21" s="20">
        <v>148580</v>
      </c>
    </row>
    <row r="22" spans="1:2" x14ac:dyDescent="0.25">
      <c r="A22" s="6">
        <v>42552</v>
      </c>
      <c r="B22" s="20">
        <v>139050</v>
      </c>
    </row>
    <row r="23" spans="1:2" x14ac:dyDescent="0.25">
      <c r="A23" s="6">
        <v>42583</v>
      </c>
      <c r="B23" s="20">
        <v>130638</v>
      </c>
    </row>
    <row r="24" spans="1:2" x14ac:dyDescent="0.25">
      <c r="A24" s="6">
        <v>42614</v>
      </c>
      <c r="B24" s="20">
        <v>186418</v>
      </c>
    </row>
    <row r="25" spans="1:2" x14ac:dyDescent="0.25">
      <c r="A25" s="6">
        <v>42644</v>
      </c>
      <c r="B25" s="20">
        <v>202308</v>
      </c>
    </row>
    <row r="26" spans="1:2" x14ac:dyDescent="0.25">
      <c r="A26" s="6">
        <v>42675</v>
      </c>
      <c r="B26" s="20">
        <v>227881</v>
      </c>
    </row>
    <row r="27" spans="1:2" x14ac:dyDescent="0.25">
      <c r="A27" s="6">
        <v>42705</v>
      </c>
      <c r="B27" s="20">
        <v>177617</v>
      </c>
    </row>
    <row r="28" spans="1:2" x14ac:dyDescent="0.25">
      <c r="A28" s="6">
        <v>42736</v>
      </c>
      <c r="B28" s="20">
        <v>227665</v>
      </c>
    </row>
    <row r="29" spans="1:2" x14ac:dyDescent="0.25">
      <c r="A29" s="6">
        <v>42767</v>
      </c>
      <c r="B29" s="20">
        <v>239241</v>
      </c>
    </row>
    <row r="30" spans="1:2" x14ac:dyDescent="0.25">
      <c r="A30" s="6">
        <v>42795</v>
      </c>
      <c r="B30" s="20">
        <v>250351</v>
      </c>
    </row>
    <row r="31" spans="1:2" x14ac:dyDescent="0.25">
      <c r="A31" s="6">
        <v>42826</v>
      </c>
      <c r="B31" s="20">
        <v>195812</v>
      </c>
    </row>
    <row r="32" spans="1:2" x14ac:dyDescent="0.25">
      <c r="A32" s="6">
        <v>42856</v>
      </c>
      <c r="B32" s="20">
        <v>233553</v>
      </c>
    </row>
    <row r="33" spans="1:2" x14ac:dyDescent="0.25">
      <c r="A33" s="6">
        <v>42887</v>
      </c>
      <c r="B33" s="20">
        <v>209837</v>
      </c>
    </row>
    <row r="34" spans="1:2" x14ac:dyDescent="0.25">
      <c r="A34" s="6">
        <v>42917</v>
      </c>
      <c r="B34" s="20">
        <v>183651</v>
      </c>
    </row>
    <row r="35" spans="1:2" x14ac:dyDescent="0.25">
      <c r="A35" s="6">
        <v>42948</v>
      </c>
      <c r="B35" s="20">
        <v>140470</v>
      </c>
    </row>
    <row r="36" spans="1:2" x14ac:dyDescent="0.25">
      <c r="A36" s="6">
        <v>42979</v>
      </c>
      <c r="B36" s="20">
        <v>199171</v>
      </c>
    </row>
    <row r="37" spans="1:2" x14ac:dyDescent="0.25">
      <c r="A37" s="6">
        <v>43009</v>
      </c>
      <c r="B37" s="20">
        <v>244172</v>
      </c>
    </row>
    <row r="38" spans="1:2" x14ac:dyDescent="0.25">
      <c r="A38" s="6">
        <v>43040</v>
      </c>
      <c r="B38" s="20">
        <v>209214</v>
      </c>
    </row>
    <row r="39" spans="1:2" x14ac:dyDescent="0.25">
      <c r="A39" s="6">
        <v>43070</v>
      </c>
      <c r="B39" s="20">
        <v>187054</v>
      </c>
    </row>
    <row r="40" spans="1:2" x14ac:dyDescent="0.25">
      <c r="A40" s="6">
        <v>43101</v>
      </c>
      <c r="B40" s="20">
        <v>265142</v>
      </c>
    </row>
    <row r="41" spans="1:2" x14ac:dyDescent="0.25">
      <c r="A41" s="6">
        <v>43132</v>
      </c>
      <c r="B41" s="20">
        <v>313158</v>
      </c>
    </row>
    <row r="42" spans="1:2" x14ac:dyDescent="0.25">
      <c r="A42" s="6">
        <v>43160</v>
      </c>
      <c r="B42" s="20">
        <v>302333</v>
      </c>
    </row>
    <row r="43" spans="1:2" x14ac:dyDescent="0.25">
      <c r="A43" s="6">
        <v>43191</v>
      </c>
      <c r="B43" s="20">
        <v>353846</v>
      </c>
    </row>
    <row r="44" spans="1:2" x14ac:dyDescent="0.25">
      <c r="A44" s="6">
        <v>43221</v>
      </c>
      <c r="B44" s="20">
        <v>357516</v>
      </c>
    </row>
    <row r="45" spans="1:2" x14ac:dyDescent="0.25">
      <c r="A45" s="6">
        <v>43252</v>
      </c>
      <c r="B45" s="21">
        <v>372611.4</v>
      </c>
    </row>
    <row r="46" spans="1:2" x14ac:dyDescent="0.25">
      <c r="A46" s="6">
        <v>43282</v>
      </c>
      <c r="B46" s="20">
        <v>261856</v>
      </c>
    </row>
    <row r="47" spans="1:2" x14ac:dyDescent="0.25">
      <c r="A47" s="6">
        <v>43313</v>
      </c>
      <c r="B47" s="20">
        <v>231426</v>
      </c>
    </row>
    <row r="48" spans="1:2" x14ac:dyDescent="0.25">
      <c r="A48" s="6">
        <v>43344</v>
      </c>
      <c r="B48" s="20">
        <v>302060</v>
      </c>
    </row>
    <row r="49" spans="1:2" x14ac:dyDescent="0.25">
      <c r="A49" s="6">
        <v>43374</v>
      </c>
      <c r="B49" s="20">
        <v>366761</v>
      </c>
    </row>
    <row r="50" spans="1:2" x14ac:dyDescent="0.25">
      <c r="A50" s="6">
        <v>43405</v>
      </c>
      <c r="B50" s="20">
        <v>352125</v>
      </c>
    </row>
    <row r="51" spans="1:2" x14ac:dyDescent="0.25">
      <c r="A51" s="6">
        <v>43435</v>
      </c>
      <c r="B51" s="20">
        <v>285175</v>
      </c>
    </row>
    <row r="52" spans="1:2" x14ac:dyDescent="0.25">
      <c r="A52" s="6">
        <v>43466</v>
      </c>
      <c r="B52" s="20">
        <v>342478</v>
      </c>
    </row>
    <row r="53" spans="1:2" x14ac:dyDescent="0.25">
      <c r="A53" s="6">
        <v>43497</v>
      </c>
      <c r="B53" s="20">
        <v>381287</v>
      </c>
    </row>
    <row r="54" spans="1:2" x14ac:dyDescent="0.25">
      <c r="A54" s="6">
        <v>43525</v>
      </c>
      <c r="B54" s="20">
        <v>406055</v>
      </c>
    </row>
    <row r="55" spans="1:2" x14ac:dyDescent="0.25">
      <c r="A55" s="6">
        <v>43556</v>
      </c>
      <c r="B55" s="20">
        <v>349669</v>
      </c>
    </row>
    <row r="56" spans="1:2" x14ac:dyDescent="0.25">
      <c r="A56" s="6">
        <v>43586</v>
      </c>
      <c r="B56" s="20">
        <v>353216</v>
      </c>
    </row>
    <row r="57" spans="1:2" x14ac:dyDescent="0.25">
      <c r="A57" s="6">
        <v>43617</v>
      </c>
      <c r="B57" s="20">
        <v>348728</v>
      </c>
    </row>
    <row r="58" spans="1:2" x14ac:dyDescent="0.25">
      <c r="A58" s="6">
        <v>43647</v>
      </c>
      <c r="B58" s="20">
        <v>334468</v>
      </c>
    </row>
    <row r="59" spans="1:2" x14ac:dyDescent="0.25">
      <c r="A59" s="6">
        <v>43678</v>
      </c>
      <c r="B59" s="20">
        <v>248361</v>
      </c>
    </row>
    <row r="60" spans="1:2" x14ac:dyDescent="0.25">
      <c r="A60" s="6">
        <v>43709</v>
      </c>
      <c r="B60" s="20">
        <v>356586</v>
      </c>
    </row>
    <row r="61" spans="1:2" x14ac:dyDescent="0.25">
      <c r="A61" s="6">
        <v>43739</v>
      </c>
      <c r="B61" s="20">
        <v>430965</v>
      </c>
    </row>
    <row r="62" spans="1:2" x14ac:dyDescent="0.25">
      <c r="A62" s="6">
        <v>43770</v>
      </c>
      <c r="B62" s="20">
        <v>351060</v>
      </c>
    </row>
    <row r="63" spans="1:2" x14ac:dyDescent="0.25">
      <c r="A63" s="6">
        <v>43800</v>
      </c>
      <c r="B63" s="20">
        <v>269772</v>
      </c>
    </row>
    <row r="64" spans="1:2" x14ac:dyDescent="0.25">
      <c r="A64" s="6">
        <v>43831</v>
      </c>
      <c r="B64" s="20">
        <v>454684</v>
      </c>
    </row>
    <row r="65" spans="1:2" x14ac:dyDescent="0.25">
      <c r="A65" s="6">
        <v>43862</v>
      </c>
      <c r="B65" s="20">
        <v>452674</v>
      </c>
    </row>
    <row r="66" spans="1:2" x14ac:dyDescent="0.25">
      <c r="A66" s="6">
        <v>43891</v>
      </c>
      <c r="B66" s="20">
        <v>424101</v>
      </c>
    </row>
    <row r="67" spans="1:2" x14ac:dyDescent="0.25">
      <c r="A67" s="6">
        <v>43922</v>
      </c>
      <c r="B67" s="20">
        <v>457392</v>
      </c>
    </row>
    <row r="68" spans="1:2" x14ac:dyDescent="0.25">
      <c r="A68" s="6">
        <v>43952</v>
      </c>
      <c r="B68" s="20">
        <v>423758</v>
      </c>
    </row>
    <row r="69" spans="1:2" x14ac:dyDescent="0.25">
      <c r="A69" s="6">
        <v>43983</v>
      </c>
      <c r="B69" s="20">
        <v>371329</v>
      </c>
    </row>
    <row r="70" spans="1:2" x14ac:dyDescent="0.25">
      <c r="A70" s="6">
        <v>44013</v>
      </c>
      <c r="B70" s="20">
        <v>293642</v>
      </c>
    </row>
    <row r="71" spans="1:2" x14ac:dyDescent="0.25">
      <c r="A71" s="6">
        <v>44044</v>
      </c>
      <c r="B71" s="20">
        <v>356407</v>
      </c>
    </row>
    <row r="72" spans="1:2" x14ac:dyDescent="0.25">
      <c r="A72" s="6">
        <v>44075</v>
      </c>
      <c r="B72" s="20">
        <v>458165</v>
      </c>
    </row>
    <row r="73" spans="1:2" x14ac:dyDescent="0.25">
      <c r="A73" s="6">
        <v>44105</v>
      </c>
      <c r="B73" s="20">
        <v>496489</v>
      </c>
    </row>
    <row r="74" spans="1:2" x14ac:dyDescent="0.25">
      <c r="A74" s="6">
        <v>44136</v>
      </c>
      <c r="B74" s="20">
        <v>418801</v>
      </c>
    </row>
    <row r="75" spans="1:2" x14ac:dyDescent="0.25">
      <c r="A75" s="6">
        <v>44166</v>
      </c>
      <c r="B75" s="20">
        <v>361825</v>
      </c>
    </row>
    <row r="76" spans="1:2" x14ac:dyDescent="0.25">
      <c r="A76" s="6">
        <v>44197</v>
      </c>
      <c r="B76" s="20">
        <v>382295</v>
      </c>
    </row>
    <row r="77" spans="1:2" x14ac:dyDescent="0.25">
      <c r="A77" s="6">
        <v>44228</v>
      </c>
      <c r="B77" s="20">
        <v>437026</v>
      </c>
    </row>
    <row r="78" spans="1:2" x14ac:dyDescent="0.25">
      <c r="A78" s="6">
        <v>44256</v>
      </c>
      <c r="B78" s="20">
        <v>456920</v>
      </c>
    </row>
    <row r="79" spans="1:2" x14ac:dyDescent="0.25">
      <c r="A79" s="6">
        <v>44287</v>
      </c>
      <c r="B79" s="20">
        <v>399501</v>
      </c>
    </row>
    <row r="80" spans="1:2" x14ac:dyDescent="0.25">
      <c r="A80" s="6">
        <v>44317</v>
      </c>
      <c r="B80" s="21">
        <v>398100</v>
      </c>
    </row>
    <row r="81" spans="1:2" x14ac:dyDescent="0.25">
      <c r="A81" s="6">
        <v>44348</v>
      </c>
      <c r="B81" s="20">
        <v>363870</v>
      </c>
    </row>
  </sheetData>
  <mergeCells count="1">
    <mergeCell ref="A1:B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zoomScaleNormal="100" workbookViewId="0">
      <selection activeCell="G11" sqref="G11"/>
    </sheetView>
  </sheetViews>
  <sheetFormatPr baseColWidth="10" defaultColWidth="9.140625" defaultRowHeight="15" x14ac:dyDescent="0.25"/>
  <cols>
    <col min="1" max="13" width="10.85546875" style="5" customWidth="1"/>
    <col min="14" max="14" width="12.140625" style="5" customWidth="1"/>
    <col min="15" max="1025" width="10.85546875" style="5" customWidth="1"/>
  </cols>
  <sheetData>
    <row r="1" spans="1:14" ht="23.25" x14ac:dyDescent="0.35">
      <c r="A1" s="267" t="s">
        <v>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3" spans="1:14" x14ac:dyDescent="0.25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</row>
    <row r="4" spans="1:14" x14ac:dyDescent="0.25">
      <c r="A4" s="10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>
        <v>229508</v>
      </c>
      <c r="N4" s="22">
        <v>229508</v>
      </c>
    </row>
    <row r="5" spans="1:14" x14ac:dyDescent="0.25">
      <c r="A5" s="10" t="s">
        <v>34</v>
      </c>
      <c r="B5" s="22">
        <v>44346</v>
      </c>
      <c r="C5" s="22">
        <v>43938</v>
      </c>
      <c r="D5" s="22">
        <v>77426</v>
      </c>
      <c r="E5" s="22">
        <v>44894</v>
      </c>
      <c r="F5" s="22">
        <v>47682</v>
      </c>
      <c r="G5" s="22">
        <v>21982</v>
      </c>
      <c r="H5" s="22">
        <v>35999</v>
      </c>
      <c r="I5" s="22">
        <v>26717</v>
      </c>
      <c r="J5" s="22">
        <v>39797</v>
      </c>
      <c r="K5" s="22">
        <v>44895</v>
      </c>
      <c r="L5" s="22">
        <v>47449</v>
      </c>
      <c r="M5" s="22">
        <v>45316</v>
      </c>
      <c r="N5" s="22">
        <f t="shared" ref="N5:N11" si="0">SUM(B5:M5)</f>
        <v>520441</v>
      </c>
    </row>
    <row r="6" spans="1:14" x14ac:dyDescent="0.25">
      <c r="A6" s="10" t="s">
        <v>35</v>
      </c>
      <c r="B6" s="22">
        <v>39121</v>
      </c>
      <c r="C6" s="22">
        <v>38883</v>
      </c>
      <c r="D6" s="22">
        <v>36936</v>
      </c>
      <c r="E6" s="22">
        <v>53812</v>
      </c>
      <c r="F6" s="22">
        <v>47128</v>
      </c>
      <c r="G6" s="22">
        <v>45166</v>
      </c>
      <c r="H6" s="22">
        <v>44569</v>
      </c>
      <c r="I6" s="22">
        <v>39913</v>
      </c>
      <c r="J6" s="22">
        <v>64623</v>
      </c>
      <c r="K6" s="22">
        <v>73309</v>
      </c>
      <c r="L6" s="22">
        <v>60160</v>
      </c>
      <c r="M6" s="22">
        <v>51436</v>
      </c>
      <c r="N6" s="22">
        <f t="shared" si="0"/>
        <v>595056</v>
      </c>
    </row>
    <row r="7" spans="1:14" x14ac:dyDescent="0.25">
      <c r="A7" s="10" t="s">
        <v>36</v>
      </c>
      <c r="B7" s="22">
        <v>68525</v>
      </c>
      <c r="C7" s="22">
        <v>71611</v>
      </c>
      <c r="D7" s="22">
        <v>85417</v>
      </c>
      <c r="E7" s="22">
        <v>67728</v>
      </c>
      <c r="F7" s="22">
        <v>81025</v>
      </c>
      <c r="G7" s="22">
        <v>74467</v>
      </c>
      <c r="H7" s="22">
        <v>67271</v>
      </c>
      <c r="I7" s="22">
        <v>51754</v>
      </c>
      <c r="J7" s="22">
        <v>77772</v>
      </c>
      <c r="K7" s="22">
        <v>95513</v>
      </c>
      <c r="L7" s="22">
        <v>71741</v>
      </c>
      <c r="M7" s="22">
        <v>67860</v>
      </c>
      <c r="N7" s="22">
        <f t="shared" si="0"/>
        <v>880684</v>
      </c>
    </row>
    <row r="8" spans="1:14" x14ac:dyDescent="0.25">
      <c r="A8" s="10" t="s">
        <v>37</v>
      </c>
      <c r="B8" s="22">
        <v>93542</v>
      </c>
      <c r="C8" s="22">
        <v>114230</v>
      </c>
      <c r="D8" s="22">
        <v>113060</v>
      </c>
      <c r="E8" s="22">
        <v>131561</v>
      </c>
      <c r="F8" s="22">
        <v>135566</v>
      </c>
      <c r="G8" s="22">
        <f>75642*1.27</f>
        <v>96065.34</v>
      </c>
      <c r="H8" s="22">
        <v>89991</v>
      </c>
      <c r="I8" s="22">
        <v>84502</v>
      </c>
      <c r="J8" s="22">
        <v>117800</v>
      </c>
      <c r="K8" s="22">
        <v>141531</v>
      </c>
      <c r="L8" s="22">
        <v>132761</v>
      </c>
      <c r="M8" s="22">
        <v>104649</v>
      </c>
      <c r="N8" s="22">
        <f t="shared" si="0"/>
        <v>1355258.3399999999</v>
      </c>
    </row>
    <row r="9" spans="1:14" x14ac:dyDescent="0.25">
      <c r="A9" s="10" t="s">
        <v>38</v>
      </c>
      <c r="B9" s="22">
        <v>129257</v>
      </c>
      <c r="C9" s="22">
        <v>144022</v>
      </c>
      <c r="D9" s="22">
        <v>153278</v>
      </c>
      <c r="E9" s="22">
        <v>133369</v>
      </c>
      <c r="F9" s="22">
        <v>140113</v>
      </c>
      <c r="G9" s="22">
        <v>141042</v>
      </c>
      <c r="H9" s="22">
        <v>133013</v>
      </c>
      <c r="I9" s="22">
        <v>94602</v>
      </c>
      <c r="J9" s="22">
        <v>145784</v>
      </c>
      <c r="K9" s="22">
        <v>176653</v>
      </c>
      <c r="L9" s="22">
        <v>147704</v>
      </c>
      <c r="M9" s="22">
        <v>107349</v>
      </c>
      <c r="N9" s="22">
        <f t="shared" si="0"/>
        <v>1646186</v>
      </c>
    </row>
    <row r="10" spans="1:14" x14ac:dyDescent="0.25">
      <c r="A10" s="10" t="s">
        <v>39</v>
      </c>
      <c r="B10" s="22">
        <v>167413</v>
      </c>
      <c r="C10" s="22">
        <v>162196</v>
      </c>
      <c r="D10" s="22">
        <v>160711</v>
      </c>
      <c r="E10" s="22">
        <v>159960</v>
      </c>
      <c r="F10" s="22">
        <v>150499</v>
      </c>
      <c r="G10" s="22">
        <v>129849</v>
      </c>
      <c r="H10" s="22">
        <v>106794</v>
      </c>
      <c r="I10" s="22">
        <v>109110</v>
      </c>
      <c r="J10" s="22">
        <v>107646</v>
      </c>
      <c r="K10" s="22">
        <v>170668</v>
      </c>
      <c r="L10" s="22">
        <v>151432</v>
      </c>
      <c r="M10" s="22">
        <v>125901</v>
      </c>
      <c r="N10" s="22">
        <f t="shared" si="0"/>
        <v>1702179</v>
      </c>
    </row>
    <row r="11" spans="1:14" x14ac:dyDescent="0.25">
      <c r="A11" s="11">
        <v>2021</v>
      </c>
      <c r="B11" s="22">
        <v>129892</v>
      </c>
      <c r="C11" s="22">
        <v>153863</v>
      </c>
      <c r="D11" s="22">
        <v>167006</v>
      </c>
      <c r="E11" s="22">
        <v>150611</v>
      </c>
      <c r="F11" s="23">
        <v>151232</v>
      </c>
      <c r="G11" s="22">
        <v>141295</v>
      </c>
      <c r="H11" s="20"/>
      <c r="I11" s="20"/>
      <c r="J11" s="20"/>
      <c r="K11" s="20"/>
      <c r="L11" s="20"/>
      <c r="M11" s="20"/>
      <c r="N11" s="22">
        <f t="shared" si="0"/>
        <v>893899</v>
      </c>
    </row>
    <row r="12" spans="1:14" x14ac:dyDescent="0.25">
      <c r="N12" s="7" t="s">
        <v>40</v>
      </c>
    </row>
  </sheetData>
  <mergeCells count="1">
    <mergeCell ref="A1:N1"/>
  </mergeCells>
  <pageMargins left="0.7" right="0.7" top="0.3" bottom="0.3" header="0.3" footer="0.3"/>
  <pageSetup paperSize="9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sqref="A1:C1"/>
    </sheetView>
  </sheetViews>
  <sheetFormatPr baseColWidth="10" defaultRowHeight="15" x14ac:dyDescent="0.25"/>
  <cols>
    <col min="1" max="1" width="12.7109375" style="37" customWidth="1"/>
    <col min="2" max="2" width="18" style="12" bestFit="1" customWidth="1"/>
    <col min="3" max="3" width="15.5703125" style="12" bestFit="1" customWidth="1"/>
    <col min="4" max="16384" width="11.42578125" style="13"/>
  </cols>
  <sheetData>
    <row r="1" spans="1:7" ht="21" x14ac:dyDescent="0.35">
      <c r="A1" s="268" t="s">
        <v>2</v>
      </c>
      <c r="B1" s="268"/>
      <c r="C1" s="268"/>
    </row>
    <row r="2" spans="1:7" x14ac:dyDescent="0.25">
      <c r="A2" s="24" t="s">
        <v>41</v>
      </c>
      <c r="B2" s="25" t="s">
        <v>42</v>
      </c>
      <c r="C2" s="26" t="s">
        <v>43</v>
      </c>
    </row>
    <row r="3" spans="1:7" x14ac:dyDescent="0.25">
      <c r="A3" s="27">
        <v>41974</v>
      </c>
      <c r="B3" s="28">
        <v>608</v>
      </c>
      <c r="C3" s="29">
        <v>608</v>
      </c>
      <c r="E3" s="14"/>
      <c r="G3" s="15"/>
    </row>
    <row r="4" spans="1:7" x14ac:dyDescent="0.25">
      <c r="A4" s="30">
        <v>42005</v>
      </c>
      <c r="B4" s="31">
        <v>331</v>
      </c>
      <c r="C4" s="32">
        <v>939</v>
      </c>
      <c r="E4" s="14"/>
      <c r="G4" s="15"/>
    </row>
    <row r="5" spans="1:7" x14ac:dyDescent="0.25">
      <c r="A5" s="27">
        <v>42036</v>
      </c>
      <c r="B5" s="28">
        <v>267</v>
      </c>
      <c r="C5" s="29">
        <v>1206</v>
      </c>
      <c r="E5" s="14"/>
      <c r="G5" s="15"/>
    </row>
    <row r="6" spans="1:7" x14ac:dyDescent="0.25">
      <c r="A6" s="30">
        <v>42064</v>
      </c>
      <c r="B6" s="31">
        <v>322</v>
      </c>
      <c r="C6" s="32">
        <v>1528</v>
      </c>
      <c r="D6" s="14"/>
      <c r="E6" s="14"/>
      <c r="G6" s="15"/>
    </row>
    <row r="7" spans="1:7" x14ac:dyDescent="0.25">
      <c r="A7" s="27">
        <v>42095</v>
      </c>
      <c r="B7" s="28">
        <v>297</v>
      </c>
      <c r="C7" s="29">
        <v>1825</v>
      </c>
      <c r="D7" s="15"/>
      <c r="E7" s="14"/>
      <c r="G7" s="15"/>
    </row>
    <row r="8" spans="1:7" x14ac:dyDescent="0.25">
      <c r="A8" s="30">
        <v>42125</v>
      </c>
      <c r="B8" s="31">
        <v>251</v>
      </c>
      <c r="C8" s="32">
        <v>2076</v>
      </c>
      <c r="D8" s="15"/>
      <c r="E8" s="14"/>
      <c r="G8" s="15"/>
    </row>
    <row r="9" spans="1:7" x14ac:dyDescent="0.25">
      <c r="A9" s="27">
        <v>42156</v>
      </c>
      <c r="B9" s="28">
        <v>263</v>
      </c>
      <c r="C9" s="29">
        <v>2339</v>
      </c>
      <c r="D9" s="14"/>
      <c r="E9" s="14"/>
      <c r="G9" s="15"/>
    </row>
    <row r="10" spans="1:7" x14ac:dyDescent="0.25">
      <c r="A10" s="30">
        <v>42186</v>
      </c>
      <c r="B10" s="31">
        <v>225</v>
      </c>
      <c r="C10" s="32">
        <v>2564</v>
      </c>
      <c r="D10" s="15"/>
      <c r="E10" s="14"/>
      <c r="G10" s="15"/>
    </row>
    <row r="11" spans="1:7" x14ac:dyDescent="0.25">
      <c r="A11" s="27">
        <v>42217</v>
      </c>
      <c r="B11" s="28">
        <v>154</v>
      </c>
      <c r="C11" s="29">
        <v>2718</v>
      </c>
      <c r="D11" s="15"/>
      <c r="E11" s="14"/>
      <c r="G11" s="15"/>
    </row>
    <row r="12" spans="1:7" x14ac:dyDescent="0.25">
      <c r="A12" s="30">
        <v>42248</v>
      </c>
      <c r="B12" s="31">
        <v>246</v>
      </c>
      <c r="C12" s="32">
        <v>2964</v>
      </c>
      <c r="D12" s="14"/>
      <c r="E12" s="14"/>
      <c r="G12" s="15"/>
    </row>
    <row r="13" spans="1:7" x14ac:dyDescent="0.25">
      <c r="A13" s="27">
        <v>42278</v>
      </c>
      <c r="B13" s="28">
        <v>327</v>
      </c>
      <c r="C13" s="29">
        <v>3291</v>
      </c>
      <c r="E13" s="14"/>
      <c r="G13" s="15"/>
    </row>
    <row r="14" spans="1:7" x14ac:dyDescent="0.25">
      <c r="A14" s="30">
        <v>42309</v>
      </c>
      <c r="B14" s="31">
        <v>235</v>
      </c>
      <c r="C14" s="32">
        <v>3526</v>
      </c>
      <c r="E14" s="14"/>
      <c r="G14" s="15"/>
    </row>
    <row r="15" spans="1:7" x14ac:dyDescent="0.25">
      <c r="A15" s="27">
        <v>42339</v>
      </c>
      <c r="B15" s="28">
        <v>233</v>
      </c>
      <c r="C15" s="29">
        <v>3759</v>
      </c>
      <c r="D15" s="14"/>
      <c r="E15" s="14"/>
      <c r="G15" s="15"/>
    </row>
    <row r="16" spans="1:7" x14ac:dyDescent="0.25">
      <c r="A16" s="30">
        <v>42370</v>
      </c>
      <c r="B16" s="31">
        <v>201</v>
      </c>
      <c r="C16" s="32">
        <v>3960</v>
      </c>
      <c r="E16" s="14"/>
      <c r="G16" s="15"/>
    </row>
    <row r="17" spans="1:7" x14ac:dyDescent="0.25">
      <c r="A17" s="27">
        <v>42401</v>
      </c>
      <c r="B17" s="28">
        <v>320</v>
      </c>
      <c r="C17" s="29">
        <v>4280</v>
      </c>
      <c r="E17" s="14"/>
      <c r="G17" s="15"/>
    </row>
    <row r="18" spans="1:7" x14ac:dyDescent="0.25">
      <c r="A18" s="30">
        <v>42430</v>
      </c>
      <c r="B18" s="31">
        <v>290</v>
      </c>
      <c r="C18" s="32">
        <v>4570</v>
      </c>
      <c r="D18" s="14"/>
      <c r="E18" s="14"/>
      <c r="G18" s="15"/>
    </row>
    <row r="19" spans="1:7" x14ac:dyDescent="0.25">
      <c r="A19" s="27">
        <v>42461</v>
      </c>
      <c r="B19" s="28">
        <v>311</v>
      </c>
      <c r="C19" s="29">
        <v>4881</v>
      </c>
      <c r="E19" s="14"/>
      <c r="G19" s="15"/>
    </row>
    <row r="20" spans="1:7" x14ac:dyDescent="0.25">
      <c r="A20" s="30">
        <v>42491</v>
      </c>
      <c r="B20" s="31">
        <v>325</v>
      </c>
      <c r="C20" s="32">
        <v>5206</v>
      </c>
      <c r="E20" s="14"/>
      <c r="G20" s="15"/>
    </row>
    <row r="21" spans="1:7" x14ac:dyDescent="0.25">
      <c r="A21" s="27">
        <v>42522</v>
      </c>
      <c r="B21" s="28">
        <v>300</v>
      </c>
      <c r="C21" s="29">
        <v>5506</v>
      </c>
      <c r="E21" s="14"/>
      <c r="G21" s="15"/>
    </row>
    <row r="22" spans="1:7" x14ac:dyDescent="0.25">
      <c r="A22" s="30">
        <v>42552</v>
      </c>
      <c r="B22" s="31">
        <v>301</v>
      </c>
      <c r="C22" s="32">
        <v>5807</v>
      </c>
      <c r="E22" s="14"/>
      <c r="G22" s="15"/>
    </row>
    <row r="23" spans="1:7" x14ac:dyDescent="0.25">
      <c r="A23" s="27">
        <v>42583</v>
      </c>
      <c r="B23" s="28">
        <v>200</v>
      </c>
      <c r="C23" s="29">
        <v>6007</v>
      </c>
      <c r="E23" s="14"/>
      <c r="G23" s="15"/>
    </row>
    <row r="24" spans="1:7" x14ac:dyDescent="0.25">
      <c r="A24" s="30">
        <v>42614</v>
      </c>
      <c r="B24" s="31">
        <v>288</v>
      </c>
      <c r="C24" s="32">
        <v>6295</v>
      </c>
      <c r="E24" s="14"/>
      <c r="G24" s="15"/>
    </row>
    <row r="25" spans="1:7" x14ac:dyDescent="0.25">
      <c r="A25" s="27">
        <v>42644</v>
      </c>
      <c r="B25" s="28">
        <v>315</v>
      </c>
      <c r="C25" s="29">
        <v>6610</v>
      </c>
      <c r="E25" s="14"/>
      <c r="G25" s="15"/>
    </row>
    <row r="26" spans="1:7" x14ac:dyDescent="0.25">
      <c r="A26" s="30">
        <v>42675</v>
      </c>
      <c r="B26" s="31">
        <v>250</v>
      </c>
      <c r="C26" s="32">
        <v>6860</v>
      </c>
      <c r="E26" s="14"/>
      <c r="G26" s="15"/>
    </row>
    <row r="27" spans="1:7" x14ac:dyDescent="0.25">
      <c r="A27" s="27">
        <v>42705</v>
      </c>
      <c r="B27" s="28">
        <v>239</v>
      </c>
      <c r="C27" s="29">
        <v>7099</v>
      </c>
      <c r="E27" s="14"/>
      <c r="G27" s="15"/>
    </row>
    <row r="28" spans="1:7" x14ac:dyDescent="0.25">
      <c r="A28" s="30">
        <v>42736</v>
      </c>
      <c r="B28" s="31">
        <v>379</v>
      </c>
      <c r="C28" s="32">
        <v>7478</v>
      </c>
      <c r="E28" s="14"/>
      <c r="G28" s="15"/>
    </row>
    <row r="29" spans="1:7" x14ac:dyDescent="0.25">
      <c r="A29" s="27">
        <v>42767</v>
      </c>
      <c r="B29" s="28">
        <v>441</v>
      </c>
      <c r="C29" s="29">
        <v>7919</v>
      </c>
      <c r="E29" s="14"/>
      <c r="G29" s="15"/>
    </row>
    <row r="30" spans="1:7" x14ac:dyDescent="0.25">
      <c r="A30" s="30">
        <v>42795</v>
      </c>
      <c r="B30" s="31">
        <v>460</v>
      </c>
      <c r="C30" s="32">
        <v>8379</v>
      </c>
      <c r="E30" s="14"/>
      <c r="G30" s="15"/>
    </row>
    <row r="31" spans="1:7" x14ac:dyDescent="0.25">
      <c r="A31" s="27">
        <v>42826</v>
      </c>
      <c r="B31" s="28">
        <v>376</v>
      </c>
      <c r="C31" s="29">
        <v>8755</v>
      </c>
      <c r="E31" s="14"/>
      <c r="G31" s="15"/>
    </row>
    <row r="32" spans="1:7" x14ac:dyDescent="0.25">
      <c r="A32" s="30">
        <v>42856</v>
      </c>
      <c r="B32" s="31">
        <v>451</v>
      </c>
      <c r="C32" s="32">
        <v>9206</v>
      </c>
      <c r="E32" s="14"/>
      <c r="G32" s="15"/>
    </row>
    <row r="33" spans="1:7" x14ac:dyDescent="0.25">
      <c r="A33" s="27">
        <v>42887</v>
      </c>
      <c r="B33" s="28">
        <v>350</v>
      </c>
      <c r="C33" s="29">
        <v>9556</v>
      </c>
      <c r="E33" s="14"/>
      <c r="G33" s="15"/>
    </row>
    <row r="34" spans="1:7" x14ac:dyDescent="0.25">
      <c r="A34" s="30">
        <v>42917</v>
      </c>
      <c r="B34" s="31">
        <v>338</v>
      </c>
      <c r="C34" s="32">
        <v>9894</v>
      </c>
      <c r="E34" s="14"/>
      <c r="G34" s="15"/>
    </row>
    <row r="35" spans="1:7" x14ac:dyDescent="0.25">
      <c r="A35" s="27">
        <v>42948</v>
      </c>
      <c r="B35" s="28">
        <v>242</v>
      </c>
      <c r="C35" s="29">
        <v>10136</v>
      </c>
      <c r="E35" s="14"/>
      <c r="G35" s="15"/>
    </row>
    <row r="36" spans="1:7" x14ac:dyDescent="0.25">
      <c r="A36" s="30">
        <v>42979</v>
      </c>
      <c r="B36" s="31">
        <v>226</v>
      </c>
      <c r="C36" s="32">
        <v>10362</v>
      </c>
      <c r="E36" s="14"/>
      <c r="G36" s="15"/>
    </row>
    <row r="37" spans="1:7" x14ac:dyDescent="0.25">
      <c r="A37" s="27">
        <v>43009</v>
      </c>
      <c r="B37" s="28">
        <v>282</v>
      </c>
      <c r="C37" s="29">
        <v>10644</v>
      </c>
      <c r="E37" s="14"/>
      <c r="G37" s="15"/>
    </row>
    <row r="38" spans="1:7" x14ac:dyDescent="0.25">
      <c r="A38" s="30">
        <v>43040</v>
      </c>
      <c r="B38" s="31">
        <v>321</v>
      </c>
      <c r="C38" s="32">
        <v>10965</v>
      </c>
      <c r="E38" s="14"/>
      <c r="G38" s="15"/>
    </row>
    <row r="39" spans="1:7" x14ac:dyDescent="0.25">
      <c r="A39" s="27" t="s">
        <v>44</v>
      </c>
      <c r="B39" s="28">
        <v>364</v>
      </c>
      <c r="C39" s="29">
        <v>11329</v>
      </c>
      <c r="E39" s="14"/>
      <c r="G39" s="15"/>
    </row>
    <row r="40" spans="1:7" x14ac:dyDescent="0.25">
      <c r="A40" s="30">
        <v>43101</v>
      </c>
      <c r="B40" s="31">
        <v>519</v>
      </c>
      <c r="C40" s="32">
        <v>11848</v>
      </c>
      <c r="E40" s="14"/>
      <c r="G40" s="15"/>
    </row>
    <row r="41" spans="1:7" x14ac:dyDescent="0.25">
      <c r="A41" s="27">
        <v>43159</v>
      </c>
      <c r="B41" s="28">
        <v>558</v>
      </c>
      <c r="C41" s="29">
        <v>12406</v>
      </c>
      <c r="E41" s="14"/>
      <c r="G41" s="15"/>
    </row>
    <row r="42" spans="1:7" x14ac:dyDescent="0.25">
      <c r="A42" s="30">
        <v>43190</v>
      </c>
      <c r="B42" s="31">
        <v>498</v>
      </c>
      <c r="C42" s="32">
        <v>12904</v>
      </c>
      <c r="E42" s="14"/>
      <c r="G42" s="15"/>
    </row>
    <row r="43" spans="1:7" x14ac:dyDescent="0.25">
      <c r="A43" s="27">
        <v>43220</v>
      </c>
      <c r="B43" s="28">
        <v>504</v>
      </c>
      <c r="C43" s="29">
        <v>13408</v>
      </c>
      <c r="E43" s="14"/>
      <c r="G43" s="15"/>
    </row>
    <row r="44" spans="1:7" x14ac:dyDescent="0.25">
      <c r="A44" s="30">
        <v>43251</v>
      </c>
      <c r="B44" s="31">
        <v>486</v>
      </c>
      <c r="C44" s="32">
        <v>13894</v>
      </c>
      <c r="E44" s="14"/>
      <c r="G44" s="15"/>
    </row>
    <row r="45" spans="1:7" x14ac:dyDescent="0.25">
      <c r="A45" s="27">
        <v>43281</v>
      </c>
      <c r="B45" s="28">
        <v>404</v>
      </c>
      <c r="C45" s="29">
        <v>14298</v>
      </c>
      <c r="E45" s="14"/>
      <c r="G45" s="15"/>
    </row>
    <row r="46" spans="1:7" x14ac:dyDescent="0.25">
      <c r="A46" s="30">
        <v>43312</v>
      </c>
      <c r="B46" s="31">
        <v>581</v>
      </c>
      <c r="C46" s="32">
        <v>14879</v>
      </c>
      <c r="G46" s="15"/>
    </row>
    <row r="47" spans="1:7" x14ac:dyDescent="0.25">
      <c r="A47" s="27">
        <v>43343</v>
      </c>
      <c r="B47" s="28">
        <v>532</v>
      </c>
      <c r="C47" s="29">
        <v>15411</v>
      </c>
      <c r="G47" s="15"/>
    </row>
    <row r="48" spans="1:7" x14ac:dyDescent="0.25">
      <c r="A48" s="30">
        <v>43373</v>
      </c>
      <c r="B48" s="31">
        <v>419</v>
      </c>
      <c r="C48" s="32">
        <v>15830</v>
      </c>
      <c r="G48" s="15"/>
    </row>
    <row r="49" spans="1:7" x14ac:dyDescent="0.25">
      <c r="A49" s="27">
        <v>43404</v>
      </c>
      <c r="B49" s="28">
        <v>533</v>
      </c>
      <c r="C49" s="29">
        <v>16363</v>
      </c>
      <c r="E49" s="14"/>
      <c r="G49" s="15"/>
    </row>
    <row r="50" spans="1:7" x14ac:dyDescent="0.25">
      <c r="A50" s="30">
        <v>43434</v>
      </c>
      <c r="B50" s="31">
        <v>482</v>
      </c>
      <c r="C50" s="32">
        <v>16845</v>
      </c>
      <c r="E50" s="14"/>
      <c r="G50" s="15"/>
    </row>
    <row r="51" spans="1:7" x14ac:dyDescent="0.25">
      <c r="A51" s="27">
        <v>43465</v>
      </c>
      <c r="B51" s="28">
        <v>439</v>
      </c>
      <c r="C51" s="29">
        <v>17284</v>
      </c>
      <c r="E51" s="14"/>
      <c r="G51" s="15"/>
    </row>
    <row r="52" spans="1:7" x14ac:dyDescent="0.25">
      <c r="A52" s="30">
        <v>43496</v>
      </c>
      <c r="B52" s="31">
        <v>711</v>
      </c>
      <c r="C52" s="32">
        <v>17995</v>
      </c>
      <c r="E52" s="14"/>
      <c r="G52" s="15"/>
    </row>
    <row r="53" spans="1:7" x14ac:dyDescent="0.25">
      <c r="A53" s="27">
        <v>43524</v>
      </c>
      <c r="B53" s="28">
        <v>627</v>
      </c>
      <c r="C53" s="29">
        <v>18622</v>
      </c>
      <c r="E53" s="14"/>
      <c r="G53" s="15"/>
    </row>
    <row r="54" spans="1:7" x14ac:dyDescent="0.25">
      <c r="A54" s="30">
        <v>43555</v>
      </c>
      <c r="B54" s="31">
        <v>669</v>
      </c>
      <c r="C54" s="32">
        <v>19291</v>
      </c>
      <c r="E54" s="14"/>
      <c r="G54" s="15"/>
    </row>
    <row r="55" spans="1:7" x14ac:dyDescent="0.25">
      <c r="A55" s="33">
        <v>43585</v>
      </c>
      <c r="B55" s="28">
        <v>556</v>
      </c>
      <c r="C55" s="29">
        <v>19847</v>
      </c>
      <c r="E55" s="14"/>
      <c r="G55" s="15"/>
    </row>
    <row r="56" spans="1:7" x14ac:dyDescent="0.25">
      <c r="A56" s="30">
        <v>43616</v>
      </c>
      <c r="B56" s="31">
        <v>533</v>
      </c>
      <c r="C56" s="32">
        <v>20380</v>
      </c>
      <c r="E56" s="14"/>
      <c r="G56" s="15"/>
    </row>
    <row r="57" spans="1:7" x14ac:dyDescent="0.25">
      <c r="A57" s="33">
        <v>43646</v>
      </c>
      <c r="B57" s="28">
        <v>506</v>
      </c>
      <c r="C57" s="29">
        <v>20886</v>
      </c>
      <c r="E57" s="14"/>
      <c r="G57" s="15"/>
    </row>
    <row r="58" spans="1:7" x14ac:dyDescent="0.25">
      <c r="A58" s="34">
        <v>43677</v>
      </c>
      <c r="B58" s="31">
        <v>708</v>
      </c>
      <c r="C58" s="32">
        <v>21594</v>
      </c>
      <c r="D58" s="14"/>
      <c r="E58" s="14"/>
      <c r="G58" s="15"/>
    </row>
    <row r="59" spans="1:7" x14ac:dyDescent="0.25">
      <c r="A59" s="33">
        <v>43708</v>
      </c>
      <c r="B59" s="28">
        <v>460</v>
      </c>
      <c r="C59" s="29">
        <v>22054</v>
      </c>
      <c r="E59" s="14"/>
      <c r="G59" s="15"/>
    </row>
    <row r="60" spans="1:7" x14ac:dyDescent="0.25">
      <c r="A60" s="34">
        <v>43738</v>
      </c>
      <c r="B60" s="31">
        <v>570</v>
      </c>
      <c r="C60" s="32">
        <v>22624</v>
      </c>
    </row>
    <row r="61" spans="1:7" x14ac:dyDescent="0.25">
      <c r="A61" s="33">
        <v>43769</v>
      </c>
      <c r="B61" s="28">
        <v>760</v>
      </c>
      <c r="C61" s="29">
        <v>23384</v>
      </c>
    </row>
    <row r="62" spans="1:7" x14ac:dyDescent="0.25">
      <c r="A62" s="35">
        <v>43799</v>
      </c>
      <c r="B62" s="31">
        <v>780</v>
      </c>
      <c r="C62" s="32">
        <v>24164</v>
      </c>
    </row>
    <row r="63" spans="1:7" x14ac:dyDescent="0.25">
      <c r="A63" s="33">
        <v>43830</v>
      </c>
      <c r="B63" s="28">
        <v>569</v>
      </c>
      <c r="C63" s="29">
        <v>24733</v>
      </c>
    </row>
    <row r="64" spans="1:7" x14ac:dyDescent="0.25">
      <c r="A64" s="35">
        <v>43831</v>
      </c>
      <c r="B64" s="31">
        <v>790</v>
      </c>
      <c r="C64" s="32">
        <v>25523</v>
      </c>
    </row>
    <row r="65" spans="1:3" x14ac:dyDescent="0.25">
      <c r="A65" s="33">
        <v>43862</v>
      </c>
      <c r="B65" s="28">
        <v>967</v>
      </c>
      <c r="C65" s="29">
        <v>26490</v>
      </c>
    </row>
    <row r="66" spans="1:3" x14ac:dyDescent="0.25">
      <c r="A66" s="34">
        <v>43891</v>
      </c>
      <c r="B66" s="36">
        <v>729</v>
      </c>
      <c r="C66" s="32">
        <v>27219</v>
      </c>
    </row>
    <row r="67" spans="1:3" x14ac:dyDescent="0.25">
      <c r="A67" s="33">
        <v>43922</v>
      </c>
      <c r="B67" s="28">
        <v>585</v>
      </c>
      <c r="C67" s="29">
        <v>27804</v>
      </c>
    </row>
    <row r="68" spans="1:3" x14ac:dyDescent="0.25">
      <c r="A68" s="34">
        <v>43952</v>
      </c>
      <c r="B68" s="36">
        <v>619</v>
      </c>
      <c r="C68" s="32">
        <v>28423</v>
      </c>
    </row>
    <row r="69" spans="1:3" x14ac:dyDescent="0.25">
      <c r="A69" s="33">
        <v>43983</v>
      </c>
      <c r="B69" s="28">
        <v>777</v>
      </c>
      <c r="C69" s="29">
        <v>29200</v>
      </c>
    </row>
    <row r="70" spans="1:3" x14ac:dyDescent="0.25">
      <c r="A70" s="34">
        <v>44013</v>
      </c>
      <c r="B70" s="36">
        <v>750</v>
      </c>
      <c r="C70" s="32">
        <v>29950</v>
      </c>
    </row>
    <row r="71" spans="1:3" x14ac:dyDescent="0.25">
      <c r="A71" s="33">
        <v>44044</v>
      </c>
      <c r="B71" s="28">
        <v>1655</v>
      </c>
      <c r="C71" s="29">
        <v>31605</v>
      </c>
    </row>
    <row r="72" spans="1:3" x14ac:dyDescent="0.25">
      <c r="A72" s="34">
        <v>44075</v>
      </c>
      <c r="B72" s="36">
        <v>1092</v>
      </c>
      <c r="C72" s="32">
        <v>32697</v>
      </c>
    </row>
    <row r="73" spans="1:3" x14ac:dyDescent="0.25">
      <c r="A73" s="33">
        <v>44105</v>
      </c>
      <c r="B73" s="28">
        <v>1282</v>
      </c>
      <c r="C73" s="29">
        <v>33979</v>
      </c>
    </row>
    <row r="74" spans="1:3" x14ac:dyDescent="0.25">
      <c r="A74" s="34">
        <v>44136</v>
      </c>
      <c r="B74" s="36">
        <v>983</v>
      </c>
      <c r="C74" s="32">
        <v>34962</v>
      </c>
    </row>
    <row r="75" spans="1:3" x14ac:dyDescent="0.25">
      <c r="A75" s="33">
        <v>44166</v>
      </c>
      <c r="B75" s="28">
        <v>1217</v>
      </c>
      <c r="C75" s="29">
        <v>36179</v>
      </c>
    </row>
    <row r="76" spans="1:3" x14ac:dyDescent="0.25">
      <c r="A76" s="34">
        <v>44197</v>
      </c>
      <c r="B76" s="36">
        <v>1199</v>
      </c>
      <c r="C76" s="32">
        <v>37378</v>
      </c>
    </row>
    <row r="77" spans="1:3" x14ac:dyDescent="0.25">
      <c r="A77" s="33">
        <v>44228</v>
      </c>
      <c r="B77" s="28">
        <v>1130</v>
      </c>
      <c r="C77" s="29">
        <v>38508</v>
      </c>
    </row>
    <row r="78" spans="1:3" x14ac:dyDescent="0.25">
      <c r="A78" s="30">
        <v>44229</v>
      </c>
      <c r="B78" s="36">
        <v>1212</v>
      </c>
      <c r="C78" s="32">
        <v>39722</v>
      </c>
    </row>
    <row r="79" spans="1:3" x14ac:dyDescent="0.25">
      <c r="A79" s="33">
        <v>44287</v>
      </c>
      <c r="B79" s="28">
        <v>865</v>
      </c>
      <c r="C79" s="29">
        <v>40590</v>
      </c>
    </row>
    <row r="80" spans="1:3" x14ac:dyDescent="0.25">
      <c r="A80" s="30">
        <v>44318</v>
      </c>
      <c r="B80" s="36">
        <v>1037</v>
      </c>
      <c r="C80" s="32">
        <v>41631</v>
      </c>
    </row>
    <row r="81" spans="1:3" x14ac:dyDescent="0.25">
      <c r="A81" s="33">
        <v>44348</v>
      </c>
      <c r="B81" s="28">
        <v>1021</v>
      </c>
      <c r="C81" s="29">
        <v>42663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7.5703125" style="13" customWidth="1"/>
    <col min="2" max="2" width="23.140625" style="13" customWidth="1"/>
    <col min="3" max="3" width="24.85546875" style="13" customWidth="1"/>
    <col min="4" max="4" width="18.7109375" style="13" bestFit="1" customWidth="1"/>
    <col min="5" max="16384" width="11.42578125" style="13"/>
  </cols>
  <sheetData>
    <row r="1" spans="1:3" ht="21" x14ac:dyDescent="0.35">
      <c r="A1" s="269" t="s">
        <v>3</v>
      </c>
      <c r="B1" s="269"/>
      <c r="C1" s="269"/>
    </row>
    <row r="2" spans="1:3" x14ac:dyDescent="0.25">
      <c r="A2" s="38" t="s">
        <v>45</v>
      </c>
      <c r="B2" s="39" t="s">
        <v>46</v>
      </c>
      <c r="C2" s="39" t="s">
        <v>47</v>
      </c>
    </row>
    <row r="3" spans="1:3" x14ac:dyDescent="0.25">
      <c r="A3" s="40" t="s">
        <v>48</v>
      </c>
      <c r="B3" s="41">
        <v>39140</v>
      </c>
      <c r="C3" s="42">
        <v>0.91742259100391443</v>
      </c>
    </row>
    <row r="4" spans="1:3" x14ac:dyDescent="0.25">
      <c r="A4" s="43" t="s">
        <v>49</v>
      </c>
      <c r="B4" s="44">
        <v>3523</v>
      </c>
      <c r="C4" s="45">
        <v>8.2577408996085608E-2</v>
      </c>
    </row>
    <row r="5" spans="1:3" x14ac:dyDescent="0.25">
      <c r="A5" s="46" t="s">
        <v>50</v>
      </c>
      <c r="B5" s="47">
        <v>42663</v>
      </c>
      <c r="C5" s="48">
        <v>1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PageLayoutView="60" workbookViewId="0">
      <selection sqref="A1:D1"/>
    </sheetView>
  </sheetViews>
  <sheetFormatPr baseColWidth="10" defaultRowHeight="15" x14ac:dyDescent="0.25"/>
  <cols>
    <col min="1" max="1" width="32" style="13" customWidth="1"/>
    <col min="2" max="2" width="11.42578125" style="13" customWidth="1"/>
    <col min="3" max="3" width="18.28515625" style="13" bestFit="1" customWidth="1"/>
    <col min="4" max="4" width="18.5703125" style="13" bestFit="1" customWidth="1"/>
    <col min="5" max="8" width="11.42578125" style="13" customWidth="1"/>
    <col min="9" max="16384" width="11.42578125" style="13"/>
  </cols>
  <sheetData>
    <row r="1" spans="1:8" ht="21" x14ac:dyDescent="0.35">
      <c r="A1" s="270" t="s">
        <v>4</v>
      </c>
      <c r="B1" s="270"/>
      <c r="C1" s="270"/>
      <c r="D1" s="270"/>
    </row>
    <row r="2" spans="1:8" x14ac:dyDescent="0.25">
      <c r="A2" s="39" t="s">
        <v>51</v>
      </c>
      <c r="B2" s="39" t="s">
        <v>52</v>
      </c>
      <c r="C2" s="39" t="s">
        <v>53</v>
      </c>
      <c r="D2" s="39" t="s">
        <v>54</v>
      </c>
    </row>
    <row r="3" spans="1:8" x14ac:dyDescent="0.25">
      <c r="A3" s="49" t="s">
        <v>55</v>
      </c>
      <c r="B3" s="50">
        <v>608</v>
      </c>
      <c r="C3" s="50">
        <v>287</v>
      </c>
      <c r="D3" s="50">
        <v>287</v>
      </c>
    </row>
    <row r="4" spans="1:8" x14ac:dyDescent="0.25">
      <c r="A4" s="49">
        <v>2015</v>
      </c>
      <c r="B4" s="50">
        <v>3151</v>
      </c>
      <c r="C4" s="50">
        <v>1119</v>
      </c>
      <c r="D4" s="50">
        <v>1053</v>
      </c>
    </row>
    <row r="5" spans="1:8" x14ac:dyDescent="0.25">
      <c r="A5" s="49">
        <v>2016</v>
      </c>
      <c r="B5" s="50">
        <v>3340</v>
      </c>
      <c r="C5" s="50">
        <v>1189</v>
      </c>
      <c r="D5" s="50">
        <v>994</v>
      </c>
    </row>
    <row r="6" spans="1:8" x14ac:dyDescent="0.25">
      <c r="A6" s="49">
        <v>2017</v>
      </c>
      <c r="B6" s="50">
        <v>4230</v>
      </c>
      <c r="C6" s="50">
        <v>1507</v>
      </c>
      <c r="D6" s="50">
        <v>1213</v>
      </c>
    </row>
    <row r="7" spans="1:8" x14ac:dyDescent="0.25">
      <c r="A7" s="49">
        <v>2018</v>
      </c>
      <c r="B7" s="50">
        <v>5955</v>
      </c>
      <c r="C7" s="50">
        <v>2013</v>
      </c>
      <c r="D7" s="50">
        <v>1611</v>
      </c>
    </row>
    <row r="8" spans="1:8" x14ac:dyDescent="0.25">
      <c r="A8" s="49">
        <v>2019</v>
      </c>
      <c r="B8" s="50">
        <v>7449</v>
      </c>
      <c r="C8" s="50">
        <v>2759</v>
      </c>
      <c r="D8" s="50">
        <v>2221</v>
      </c>
    </row>
    <row r="9" spans="1:8" x14ac:dyDescent="0.25">
      <c r="A9" s="49">
        <v>2020</v>
      </c>
      <c r="B9" s="50">
        <v>11451</v>
      </c>
      <c r="C9" s="50">
        <v>4553</v>
      </c>
      <c r="D9" s="50">
        <v>3889</v>
      </c>
    </row>
    <row r="10" spans="1:8" x14ac:dyDescent="0.25">
      <c r="A10" s="49" t="s">
        <v>56</v>
      </c>
      <c r="B10" s="50">
        <v>6479</v>
      </c>
      <c r="C10" s="50">
        <v>2465</v>
      </c>
      <c r="D10" s="50">
        <v>1781</v>
      </c>
    </row>
    <row r="11" spans="1:8" x14ac:dyDescent="0.25">
      <c r="A11" s="51" t="s">
        <v>50</v>
      </c>
      <c r="B11" s="52">
        <v>42663</v>
      </c>
      <c r="C11" s="53" t="s">
        <v>57</v>
      </c>
      <c r="D11" s="51">
        <v>13049</v>
      </c>
    </row>
    <row r="12" spans="1:8" x14ac:dyDescent="0.25">
      <c r="A12" s="13" t="s">
        <v>58</v>
      </c>
    </row>
    <row r="13" spans="1:8" x14ac:dyDescent="0.25">
      <c r="A13" s="54" t="s">
        <v>205</v>
      </c>
    </row>
    <row r="16" spans="1:8" x14ac:dyDescent="0.25">
      <c r="A16" s="271" t="s">
        <v>59</v>
      </c>
      <c r="B16" s="272"/>
      <c r="C16" s="272"/>
      <c r="D16" s="272"/>
      <c r="E16" s="272"/>
      <c r="F16" s="272"/>
      <c r="G16" s="272"/>
      <c r="H16" s="273"/>
    </row>
    <row r="17" spans="1:8" x14ac:dyDescent="0.25">
      <c r="A17" s="55" t="s">
        <v>60</v>
      </c>
      <c r="B17" s="56">
        <v>1</v>
      </c>
      <c r="C17" s="56" t="s">
        <v>61</v>
      </c>
      <c r="D17" s="56" t="s">
        <v>62</v>
      </c>
      <c r="E17" s="56" t="s">
        <v>63</v>
      </c>
      <c r="F17" s="56" t="s">
        <v>64</v>
      </c>
      <c r="G17" s="56" t="s">
        <v>65</v>
      </c>
      <c r="H17" s="56" t="s">
        <v>50</v>
      </c>
    </row>
    <row r="18" spans="1:8" x14ac:dyDescent="0.25">
      <c r="A18" s="57" t="s">
        <v>66</v>
      </c>
      <c r="B18" s="58">
        <v>8641</v>
      </c>
      <c r="C18" s="58">
        <v>3466</v>
      </c>
      <c r="D18" s="58">
        <v>744</v>
      </c>
      <c r="E18" s="58">
        <v>162</v>
      </c>
      <c r="F18" s="58">
        <v>24</v>
      </c>
      <c r="G18" s="58">
        <v>12</v>
      </c>
      <c r="H18" s="58">
        <v>13049</v>
      </c>
    </row>
    <row r="19" spans="1:8" x14ac:dyDescent="0.25">
      <c r="A19" s="59"/>
      <c r="B19" s="60">
        <v>0.66219633688405244</v>
      </c>
      <c r="C19" s="60">
        <v>0.26561422331213119</v>
      </c>
      <c r="D19" s="60">
        <v>5.7015863284542875E-2</v>
      </c>
      <c r="E19" s="60">
        <v>1.2414744424860142E-2</v>
      </c>
      <c r="F19" s="60">
        <v>1.8392213962755766E-3</v>
      </c>
      <c r="G19" s="60">
        <v>9.1961069813778832E-4</v>
      </c>
      <c r="H19" s="61">
        <v>1</v>
      </c>
    </row>
    <row r="20" spans="1:8" x14ac:dyDescent="0.25">
      <c r="A20" s="62" t="s">
        <v>52</v>
      </c>
      <c r="B20" s="63">
        <v>8641</v>
      </c>
      <c r="C20" s="63">
        <v>9153</v>
      </c>
      <c r="D20" s="63">
        <v>8101</v>
      </c>
      <c r="E20" s="63">
        <v>7520</v>
      </c>
      <c r="F20" s="63">
        <v>4131</v>
      </c>
      <c r="G20" s="63">
        <v>5117</v>
      </c>
      <c r="H20" s="58">
        <v>42663</v>
      </c>
    </row>
    <row r="21" spans="1:8" x14ac:dyDescent="0.25">
      <c r="A21" s="59"/>
      <c r="B21" s="60">
        <v>0.20254084335372571</v>
      </c>
      <c r="C21" s="60">
        <v>0.21454187469235639</v>
      </c>
      <c r="D21" s="60">
        <v>0.18988350561376369</v>
      </c>
      <c r="E21" s="60">
        <v>0.17626514778613786</v>
      </c>
      <c r="F21" s="60">
        <v>9.6828633710709516E-2</v>
      </c>
      <c r="G21" s="60">
        <v>0.11993999484330685</v>
      </c>
      <c r="H21" s="61">
        <v>1</v>
      </c>
    </row>
  </sheetData>
  <mergeCells count="2">
    <mergeCell ref="A1:D1"/>
    <mergeCell ref="A16:H16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0.28515625" style="13" bestFit="1" customWidth="1"/>
    <col min="2" max="2" width="21" style="13" customWidth="1"/>
    <col min="3" max="3" width="22.7109375" style="13" customWidth="1"/>
    <col min="4" max="4" width="8.85546875" style="13" customWidth="1"/>
    <col min="5" max="16384" width="11.42578125" style="13"/>
  </cols>
  <sheetData>
    <row r="1" spans="1:4" ht="23.25" x14ac:dyDescent="0.35">
      <c r="A1" s="274" t="s">
        <v>5</v>
      </c>
      <c r="B1" s="274"/>
      <c r="C1" s="274"/>
    </row>
    <row r="2" spans="1:4" x14ac:dyDescent="0.25">
      <c r="A2" s="64" t="s">
        <v>67</v>
      </c>
      <c r="B2" s="65" t="s">
        <v>68</v>
      </c>
      <c r="C2" s="66" t="s">
        <v>69</v>
      </c>
    </row>
    <row r="3" spans="1:4" x14ac:dyDescent="0.25">
      <c r="A3" s="67" t="s">
        <v>70</v>
      </c>
      <c r="B3" s="68">
        <v>41444</v>
      </c>
      <c r="C3" s="69">
        <v>0.97142723202775239</v>
      </c>
    </row>
    <row r="4" spans="1:4" x14ac:dyDescent="0.25">
      <c r="A4" s="70" t="s">
        <v>71</v>
      </c>
      <c r="B4" s="71">
        <v>748</v>
      </c>
      <c r="C4" s="72">
        <v>1.7532756721280737E-2</v>
      </c>
    </row>
    <row r="5" spans="1:4" ht="14.45" customHeight="1" x14ac:dyDescent="0.25">
      <c r="A5" s="73" t="s">
        <v>72</v>
      </c>
      <c r="B5" s="74">
        <v>471</v>
      </c>
      <c r="C5" s="75">
        <v>1.104001125096688E-2</v>
      </c>
    </row>
    <row r="6" spans="1:4" x14ac:dyDescent="0.25">
      <c r="A6" s="76" t="s">
        <v>73</v>
      </c>
      <c r="B6" s="77">
        <v>42663</v>
      </c>
      <c r="C6" s="78">
        <v>1</v>
      </c>
    </row>
    <row r="7" spans="1:4" x14ac:dyDescent="0.25">
      <c r="A7" s="79"/>
      <c r="B7" s="79"/>
      <c r="C7" s="79"/>
    </row>
    <row r="9" spans="1:4" x14ac:dyDescent="0.25">
      <c r="A9" s="80"/>
      <c r="B9" s="16"/>
      <c r="C9" s="16"/>
    </row>
    <row r="10" spans="1:4" x14ac:dyDescent="0.25">
      <c r="A10" s="17"/>
      <c r="B10" s="17"/>
      <c r="C10" s="17"/>
    </row>
    <row r="11" spans="1:4" x14ac:dyDescent="0.25">
      <c r="A11" s="17"/>
      <c r="B11" s="17"/>
      <c r="C11" s="17"/>
    </row>
    <row r="12" spans="1:4" x14ac:dyDescent="0.25">
      <c r="A12" s="17"/>
      <c r="B12" s="17"/>
      <c r="C12" s="17"/>
    </row>
    <row r="14" spans="1:4" x14ac:dyDescent="0.25">
      <c r="B14" s="17"/>
      <c r="C14" s="17"/>
      <c r="D14" s="17"/>
    </row>
    <row r="15" spans="1:4" x14ac:dyDescent="0.25">
      <c r="B15" s="17"/>
      <c r="C15" s="17"/>
      <c r="D15" s="17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1.5703125" style="13" bestFit="1" customWidth="1"/>
    <col min="2" max="2" width="19.5703125" style="18" customWidth="1"/>
    <col min="3" max="3" width="12.7109375" style="18" customWidth="1"/>
    <col min="4" max="4" width="11.140625" style="13" customWidth="1"/>
    <col min="5" max="6" width="11.42578125" style="13"/>
    <col min="7" max="7" width="12" style="13" customWidth="1"/>
    <col min="8" max="16384" width="11.42578125" style="13"/>
  </cols>
  <sheetData>
    <row r="1" spans="1:3" ht="23.25" x14ac:dyDescent="0.35">
      <c r="A1" s="274" t="s">
        <v>6</v>
      </c>
      <c r="B1" s="274"/>
      <c r="C1" s="274"/>
    </row>
    <row r="2" spans="1:3" x14ac:dyDescent="0.25">
      <c r="A2" s="81" t="s">
        <v>74</v>
      </c>
      <c r="B2" s="82"/>
      <c r="C2" s="83" t="s">
        <v>75</v>
      </c>
    </row>
    <row r="3" spans="1:3" x14ac:dyDescent="0.25">
      <c r="A3" s="84" t="s">
        <v>76</v>
      </c>
      <c r="B3" s="85">
        <v>24741</v>
      </c>
      <c r="C3" s="86">
        <v>0.59697423028665186</v>
      </c>
    </row>
    <row r="4" spans="1:3" x14ac:dyDescent="0.25">
      <c r="A4" s="87" t="s">
        <v>77</v>
      </c>
      <c r="B4" s="88">
        <v>8724</v>
      </c>
      <c r="C4" s="89">
        <v>0.21050091689991313</v>
      </c>
    </row>
    <row r="5" spans="1:3" x14ac:dyDescent="0.25">
      <c r="A5" s="84" t="s">
        <v>78</v>
      </c>
      <c r="B5" s="85">
        <v>1178</v>
      </c>
      <c r="C5" s="86">
        <v>2.842389730720973E-2</v>
      </c>
    </row>
    <row r="6" spans="1:3" x14ac:dyDescent="0.25">
      <c r="A6" s="90" t="s">
        <v>79</v>
      </c>
      <c r="B6" s="91">
        <v>6801</v>
      </c>
      <c r="C6" s="89">
        <v>0.16410095550622528</v>
      </c>
    </row>
    <row r="7" spans="1:3" x14ac:dyDescent="0.25">
      <c r="A7" s="92" t="s">
        <v>80</v>
      </c>
      <c r="B7" s="93">
        <v>41444</v>
      </c>
      <c r="C7" s="94">
        <v>1</v>
      </c>
    </row>
    <row r="8" spans="1:3" x14ac:dyDescent="0.25">
      <c r="B8" s="13"/>
      <c r="C8" s="13"/>
    </row>
    <row r="9" spans="1:3" x14ac:dyDescent="0.25">
      <c r="B9" s="13"/>
      <c r="C9" s="13"/>
    </row>
    <row r="10" spans="1:3" x14ac:dyDescent="0.25">
      <c r="B10" s="13"/>
      <c r="C10" s="13"/>
    </row>
    <row r="11" spans="1:3" x14ac:dyDescent="0.25">
      <c r="B11" s="13"/>
      <c r="C11" s="13"/>
    </row>
    <row r="12" spans="1:3" x14ac:dyDescent="0.25">
      <c r="B12" s="13"/>
      <c r="C12" s="13"/>
    </row>
    <row r="13" spans="1:3" x14ac:dyDescent="0.25">
      <c r="B13" s="13"/>
      <c r="C13" s="13"/>
    </row>
    <row r="14" spans="1:3" x14ac:dyDescent="0.25">
      <c r="B14" s="13"/>
      <c r="C14" s="13"/>
    </row>
    <row r="15" spans="1:3" x14ac:dyDescent="0.25">
      <c r="B15" s="13"/>
      <c r="C15" s="13"/>
    </row>
    <row r="16" spans="1:3" x14ac:dyDescent="0.25">
      <c r="B16" s="13"/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  <row r="23" spans="2:3" x14ac:dyDescent="0.25">
      <c r="B23" s="13"/>
      <c r="C23" s="13"/>
    </row>
    <row r="24" spans="2:3" x14ac:dyDescent="0.25">
      <c r="B24" s="13"/>
      <c r="C24" s="13"/>
    </row>
    <row r="25" spans="2:3" x14ac:dyDescent="0.25">
      <c r="B25" s="13"/>
      <c r="C25" s="13"/>
    </row>
    <row r="26" spans="2:3" x14ac:dyDescent="0.25">
      <c r="B26" s="13"/>
      <c r="C26" s="13"/>
    </row>
    <row r="27" spans="2:3" x14ac:dyDescent="0.25">
      <c r="B27" s="13"/>
      <c r="C27" s="13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4" ht="23.25" x14ac:dyDescent="0.35">
      <c r="A1" s="275" t="s">
        <v>81</v>
      </c>
      <c r="B1" s="275"/>
      <c r="C1" s="275"/>
      <c r="D1" s="95"/>
    </row>
    <row r="2" spans="1:4" x14ac:dyDescent="0.25">
      <c r="A2" s="96" t="s">
        <v>82</v>
      </c>
      <c r="B2" s="97" t="s">
        <v>83</v>
      </c>
      <c r="C2" s="98" t="s">
        <v>75</v>
      </c>
    </row>
    <row r="3" spans="1:4" x14ac:dyDescent="0.25">
      <c r="A3" s="99" t="s">
        <v>84</v>
      </c>
      <c r="B3" s="100">
        <v>459</v>
      </c>
      <c r="C3" s="101">
        <v>5.2613480055020631E-2</v>
      </c>
    </row>
    <row r="4" spans="1:4" x14ac:dyDescent="0.25">
      <c r="A4" s="99" t="s">
        <v>85</v>
      </c>
      <c r="B4" s="100">
        <v>585</v>
      </c>
      <c r="C4" s="101">
        <v>6.7056396148555714E-2</v>
      </c>
    </row>
    <row r="5" spans="1:4" x14ac:dyDescent="0.25">
      <c r="A5" s="99" t="s">
        <v>86</v>
      </c>
      <c r="B5" s="100">
        <v>295</v>
      </c>
      <c r="C5" s="101">
        <v>3.3814763869784506E-2</v>
      </c>
    </row>
    <row r="6" spans="1:4" x14ac:dyDescent="0.25">
      <c r="A6" s="99" t="s">
        <v>87</v>
      </c>
      <c r="B6" s="100">
        <v>1010</v>
      </c>
      <c r="C6" s="101">
        <v>0.11577258138468592</v>
      </c>
    </row>
    <row r="7" spans="1:4" x14ac:dyDescent="0.25">
      <c r="A7" s="99" t="s">
        <v>88</v>
      </c>
      <c r="B7" s="100">
        <v>1923</v>
      </c>
      <c r="C7" s="101">
        <v>0.2204264099037139</v>
      </c>
    </row>
    <row r="8" spans="1:4" x14ac:dyDescent="0.25">
      <c r="A8" s="99" t="s">
        <v>89</v>
      </c>
      <c r="B8" s="100">
        <v>1396</v>
      </c>
      <c r="C8" s="101">
        <v>0.16001834021091244</v>
      </c>
    </row>
    <row r="9" spans="1:4" x14ac:dyDescent="0.25">
      <c r="A9" s="99" t="s">
        <v>90</v>
      </c>
      <c r="B9" s="100">
        <v>1120</v>
      </c>
      <c r="C9" s="101">
        <v>0.12838147638697844</v>
      </c>
    </row>
    <row r="10" spans="1:4" x14ac:dyDescent="0.25">
      <c r="A10" s="99" t="s">
        <v>91</v>
      </c>
      <c r="B10" s="100">
        <v>1802</v>
      </c>
      <c r="C10" s="101">
        <v>0.2065566254011921</v>
      </c>
    </row>
    <row r="11" spans="1:4" x14ac:dyDescent="0.25">
      <c r="A11" s="99" t="s">
        <v>92</v>
      </c>
      <c r="B11" s="100">
        <v>134</v>
      </c>
      <c r="C11" s="101">
        <v>1.5359926639156351E-2</v>
      </c>
    </row>
    <row r="12" spans="1:4" x14ac:dyDescent="0.25">
      <c r="A12" s="102" t="s">
        <v>50</v>
      </c>
      <c r="B12" s="103">
        <v>8724</v>
      </c>
      <c r="C12" s="104">
        <v>0.99999999999999989</v>
      </c>
    </row>
    <row r="15" spans="1:4" x14ac:dyDescent="0.25">
      <c r="A15" s="105" t="s">
        <v>93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Portal_Páginas_vistas</vt:lpstr>
      <vt:lpstr>Portal_visitas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Sobre_qué_categoría_RISP</vt:lpstr>
      <vt:lpstr>Materia_publicidad_activa</vt:lpstr>
      <vt:lpstr>Perspectiva_de_género</vt:lpstr>
      <vt:lpstr>Cuánto_se_reclama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revision>1</cp:revision>
  <cp:lastPrinted>2016-10-04T10:43:07Z</cp:lastPrinted>
  <dcterms:created xsi:type="dcterms:W3CDTF">2015-11-30T16:31:39Z</dcterms:created>
  <dcterms:modified xsi:type="dcterms:W3CDTF">2021-07-08T15:52:25Z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