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5703904C-A961-427C-AB74-C757AA31D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<sst xmlns="http://schemas.openxmlformats.org/spreadsheetml/2006/main" count="342" uniqueCount="227">
  <si>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</si>
  <si>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</si>
  <si>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</si>
  <si>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</si>
  <si>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</si>
  <si>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</si>
  <si>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</si>
  <si>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</si>
  <si>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</si>
  <si>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</si>
  <si>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</si>
  <si>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</si>
  <si>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</si>
  <si>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</si>
  <si>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</si>
  <si>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</si>
  <si>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</si>
  <si>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</si>
  <si>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</si>
  <si>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</si>
  <si>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</si>
  <si>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</si>
  <si>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</si>
  <si>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</si>
  <si>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</si>
  <si>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</si>
  <si>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</si>
  <si>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</si>
  <si>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</si>
  <si>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</si>
  <si>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</si>
  <si>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</si>
  <si>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</si>
  <si>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</si>
  <si>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</si>
  <si>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</si>
  <si>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</si>
  <si>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</si>
  <si>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</si>
  <si>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</si>
  <si>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</si>
  <si>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</si>
  <si>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</si>
  <si>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</si>
  <si>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</si>
  <si>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</si>
  <si>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</si>
  <si>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</si>
  <si>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</si>
  <si>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</si>
  <si>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</si>
  <si>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</si>
  <si>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</si>
  <si>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</si>
  <si>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</si>
  <si>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</si>
  <si>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</si>
  <si>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</si>
  <si>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</si>
  <si>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</si>
  <si>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</si>
  <si>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</si>
  <si>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</si>
  <si>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</si>
  <si>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</si>
  <si>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</si>
  <si>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</si>
  <si>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</si>
  <si>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</si>
  <si>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</si>
  <si>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</si>
  <si>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</si>
  <si>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</si>
  <si>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</si>
  <si>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</si>
  <si>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</si>
  <si>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</si>
  <si>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</si>
  <si>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</si>
  <si>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</si>
  <si>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</si>
  <si>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</si>
  <si>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</si>
  <si>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</si>
  <si>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</si>
  <si>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</si>
  <si>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</si>
  <si>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</si>
  <si>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</si>
  <si>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</si>
  <si>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</si>
  <si>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</si>
  <si>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</si>
  <si>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</si>
  <si>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</si>
  <si>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</si>
  <si>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</si>
  <si>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</si>
  <si>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</si>
  <si>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</si>
  <si>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</si>
  <si>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</si>
  <si>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</si>
  <si>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</si>
  <si>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</si>
  <si>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</si>
  <si>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</si>
  <si>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</si>
  <si>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</si>
  <si>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</si>
  <si>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</si>
  <si>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</si>
  <si>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</si>
  <si>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</si>
  <si>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</si>
  <si>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</si>
  <si>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</si>
  <si>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</si>
  <si>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</si>
  <si>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</si>
  <si>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</si>
  <si>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</si>
  <si>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</si>
  <si>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</si>
  <si>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</si>
  <si>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</si>
  <si>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</si>
  <si>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</si>
  <si>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</si>
  <si>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</si>
  <si>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</si>
  <si>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</si>
  <si>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</si>
  <si>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</si>
  <si>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</si>
  <si>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</si>
  <si>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</si>
  <si>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</si>
  <si>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</si>
  <si>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</si>
  <si>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</si>
  <si>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</si>
  <si>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</si>
  <si>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</si>
  <si>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</si>
  <si>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</si>
  <si>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</si>
  <si>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</si>
  <si>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</si>
  <si>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</si>
  <si>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</si>
  <si>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</si>
  <si>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</si>
  <si>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</si>
  <si>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</si>
  <si>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</si>
  <si>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</si>
  <si>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</si>
  <si>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</si>
  <si>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</si>
  <si>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</si>
  <si>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</si>
  <si>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</si>
  <si>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</si>
  <si>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</si>
  <si>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</si>
  <si>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</si>
  <si>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</si>
  <si>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</si>
  <si>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</si>
  <si>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</si>
  <si>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</si>
  <si>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</si>
  <si>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</si>
  <si>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</si>
  <si>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</si>
  <si>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</si>
  <si>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</si>
  <si>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</si>
  <si>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</si>
  <si>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</si>
  <si>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</si>
  <si>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</si>
  <si>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</si>
  <si>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</si>
  <si>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</si>
  <si>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</si>
  <si>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</si>
  <si>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</si>
  <si>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</si>
  <si>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</si>
  <si>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</si>
  <si>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</si>
  <si>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</si>
  <si>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</si>
  <si>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</si>
  <si>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sep.-25</t>
  </si>
  <si>
    <t>Total reclamaciones de ámbito estatal presentadas ante el CTBG y finalizadas por éste (a 30/06/2025)</t>
  </si>
  <si>
    <t>9.382</t>
  </si>
  <si>
    <t>Señala, en relación con el total de expedientes inadmitidos, las causas de inadmisión conforme a la clasificación establecida por la Ley 19/2013, de 9 de diciembre, en los siguientes artículos:</t>
  </si>
  <si>
    <t>Art. 18.1 a): Solicitudes de información en curso de elaboración o publicación.</t>
  </si>
  <si>
    <t>Art. 18.1 b): Solicitudes de información de carácter auxiliar o de apoyo.</t>
  </si>
  <si>
    <t>Art. 18.1 c): Solicitudes de información que requiere una acción previa de reelaboración.</t>
  </si>
  <si>
    <t>Art. 18.1 d): Solicitudes de información dirigidas a un órgano en cuyo poder no obre la información cuando se desconozca el competente. También empleada en aquellas ocasiones en que la solicitud se refiere a información que no obra en poder de la Administración General del Estado.</t>
  </si>
  <si>
    <t>Art. 18.1 e): Solicitudes de información que sean manifiestamente repetitivas o de carácter abusivo no justificado.</t>
  </si>
  <si>
    <t>Art. 18.1: Varias causas de entre las anteriores</t>
  </si>
  <si>
    <r>
      <t xml:space="preserve">Disposición adicional primera 1: Solicitudes de información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mismo.</t>
    </r>
  </si>
  <si>
    <t>Disposición adicional primera 2: Solicitudes de información con un régimen específico de acceso a la información.</t>
  </si>
  <si>
    <t>Otros: Otras causas de inadmisión como procedimiento judicial, inadmisión por artículo 13 (lo que se solicita no es "información pública") y otras inadmisiones</t>
  </si>
  <si>
    <t>Señala, en relación con el total de expedientes admitidos a trámite y finalizados, el resultado de las resoluciones administrativas de concesión de la información, completa o parcial, conforme a la clasificación establecida por la Ley 19/2013, de 9 de diciembre.</t>
  </si>
  <si>
    <t>Art. 14.1: concesión parcial por aplicación de los límites al derecho de acceso.</t>
  </si>
  <si>
    <t>Art. 15: concesión parcial por protección de datos personales.</t>
  </si>
  <si>
    <t>Art. 18.1: concesión parcial por estar afectada parte en alguna causa de inadmisión</t>
  </si>
  <si>
    <r>
      <t xml:space="preserve">Otros: incluye concesión con oposición de terceros, concesiones por resolución del Consejo de Transparencia y Buen Gobierno (CTBG), concesiones por resolución CTBG con oposición de terceros, concesiones parciales por resolución CTBG, concesiones parciales por DA 1ª (Solicitudes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 o con un régimen específico de acceso a la información) y concesiones en aplicación del art. 22.3 (información ya publicada).</t>
    </r>
  </si>
  <si>
    <t>Señala, en relación con el total de expedientes admitidos a trámite y finalizados con denegación de la información solicitada, la causa de la misma conforme al articulado de la Ley 19/2013.</t>
  </si>
  <si>
    <t xml:space="preserve">Art. 14.1: Solicitud de información afectada por los límites del derecho de establecida en la Ley 19/2013, de 9 de diciembre. Puede consultarse mayor información en el siguiente enlace: </t>
  </si>
  <si>
    <t>https://transparencia.gob.es/derecho-acceso/resoluciones-denegatorias</t>
  </si>
  <si>
    <t>Art. 15: Solicitud de información afectada por la protección de datos personales</t>
  </si>
  <si>
    <t>¿Sobre que categoría RISP* nos preguntan?</t>
  </si>
  <si>
    <t>* RISP: Reutilización de la Información del Sector Público</t>
  </si>
  <si>
    <t>2026**</t>
  </si>
  <si>
    <t>Expedientes en tramitación*</t>
  </si>
  <si>
    <t>*Como consecuencia de la puesta en funcionamiento de ACCEDA2, y hasta que sea posible facilitar la información desglosada entre expedientes en silencio y expedientes en tramitación, los datos se presentan de forma agregada.</t>
  </si>
  <si>
    <t>Ministerio de la Presidencia, Justicia y Relaciones con las Cortes</t>
  </si>
  <si>
    <t>Agencia Española de Protección de Datos</t>
  </si>
  <si>
    <t>**Hasta abril</t>
  </si>
  <si>
    <t>Datos del Portal de la Transparencia
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</si>
</sst>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40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7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  <border>
      <left style="thin">
        <color indexed="64"/>
      </left>
      <right/>
      <top style="thin">
        <color rgb="FF2A65AC"/>
      </top>
      <bottom style="thin">
        <color rgb="FF2A65AC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6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0" xfId="0" applyFont="1" applyBorder="1" applyAlignment="1">
      <alignment horizontal="left" indent="1"/>
    </xf>
    <xf numFmtId="0" fontId="6" fillId="51" borderId="61" xfId="0" applyFont="1" applyFill="1" applyBorder="1" applyAlignment="1">
      <alignment horizontal="left" vertical="center" indent="1"/>
    </xf>
    <xf numFmtId="0" fontId="6" fillId="51" borderId="61" xfId="0" applyFont="1" applyFill="1" applyBorder="1" applyAlignment="1">
      <alignment horizontal="center"/>
    </xf>
    <xf numFmtId="0" fontId="6" fillId="51" borderId="62" xfId="0" applyFont="1" applyFill="1" applyBorder="1" applyAlignment="1">
      <alignment horizontal="center"/>
    </xf>
    <xf numFmtId="3" fontId="6" fillId="43" borderId="63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59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4" xfId="48" applyFont="1" applyFill="1" applyBorder="1" applyAlignment="1">
      <alignment horizontal="left"/>
    </xf>
    <xf numFmtId="164" fontId="2" fillId="0" borderId="65" xfId="1" applyNumberFormat="1" applyBorder="1"/>
    <xf numFmtId="164" fontId="2" fillId="0" borderId="66" xfId="1" applyNumberFormat="1" applyBorder="1"/>
    <xf numFmtId="164" fontId="2" fillId="0" borderId="16" xfId="1" applyNumberFormat="1" applyBorder="1"/>
    <xf numFmtId="0" fontId="0" fillId="0" borderId="16" xfId="0" applyBorder="1" applyAlignment="1">
      <alignment horizontal="right" vertical="center" indent="1"/>
    </xf>
    <xf numFmtId="10" fontId="26" fillId="0" borderId="67" xfId="2" applyNumberFormat="1" applyFont="1" applyBorder="1" applyAlignment="1">
      <alignment horizontal="right"/>
    </xf>
    <xf numFmtId="9" fontId="6" fillId="43" borderId="37" xfId="2" applyFont="1" applyFill="1" applyBorder="1"/>
    <xf numFmtId="10" fontId="25" fillId="0" borderId="67" xfId="2" applyNumberFormat="1" applyFont="1" applyBorder="1" applyAlignment="1">
      <alignment horizontal="right"/>
    </xf>
    <xf numFmtId="3" fontId="37" fillId="0" borderId="0" xfId="0" applyNumberFormat="1" applyFont="1" applyAlignment="1">
      <alignment horizontal="center" vertical="center"/>
    </xf>
    <xf numFmtId="10" fontId="37" fillId="0" borderId="0" xfId="2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0" fontId="28" fillId="0" borderId="0" xfId="2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7" fontId="1" fillId="34" borderId="0" xfId="1" applyNumberFormat="1" applyFont="1" applyFill="1" applyBorder="1"/>
    <xf numFmtId="3" fontId="1" fillId="34" borderId="0" xfId="0" applyNumberFormat="1" applyFont="1" applyFill="1" applyAlignment="1">
      <alignment horizontal="right" vertical="center" indent="1"/>
    </xf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8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8" fillId="0" borderId="0" xfId="0" applyFont="1" applyAlignment="1">
      <alignment horizontal="justify" vertical="center" wrapText="1"/>
    </xf>
    <xf numFmtId="0" fontId="32" fillId="0" borderId="35" xfId="0" applyFont="1" applyBorder="1" applyAlignment="1">
      <alignment horizontal="center"/>
    </xf>
    <xf numFmtId="0" fontId="10" fillId="0" borderId="0" xfId="44" applyAlignment="1">
      <alignment horizontal="left" vertical="center" wrapText="1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  <xf numFmtId="167" fontId="0" fillId="0" borderId="68" xfId="1" applyNumberFormat="1" applyFont="1" applyBorder="1"/>
    <xf numFmtId="167" fontId="0" fillId="0" borderId="69" xfId="1" applyNumberFormat="1" applyFont="1" applyBorder="1"/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3"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9" totalsRowShown="0" headerRowDxfId="22">
  <autoFilter ref="A2:B139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0" tableBorderDxfId="11" totalsRowBorderDxfId="20">
  <tableColumns count="3">
    <tableColumn id="1" xr3:uid="{E1CE0989-775A-40E1-9AE1-F7545474A486}" name="Inadmisiones por causa" dataDxfId="9"/>
    <tableColumn id="2" xr3:uid="{96DADA5D-8F3D-4857-BBEC-D9863776618F}" name="Número" dataDxfId="8" dataCellStyle="Millares"/>
    <tableColumn id="3" xr3:uid="{C7DCA8DE-6475-437D-B0C0-7832F8939A77}" name="Porcentaje" dataDxfId="7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5" tableBorderDxfId="6" totalsRowBorderDxfId="18">
  <tableColumns count="3">
    <tableColumn id="1" xr3:uid="{63B4262D-817F-4D8F-8364-3958D9CDB978}" name="Tipo de concesión" dataDxfId="4"/>
    <tableColumn id="2" xr3:uid="{A701F3DF-B4EE-4E8A-A10C-C3EAFF1850E4}" name="Número" dataDxfId="3" dataCellStyle="Millares"/>
    <tableColumn id="3" xr3:uid="{28ED8112-D382-42C7-AAC5-A18E2562DFE9}" name="Porcentaje" dataDxfId="2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0" tableBorderDxfId="1" totalsRowBorderDxfId="16">
  <tableColumns count="3">
    <tableColumn id="1" xr3:uid="{C0340F7C-8317-4FE1-9BEC-1116B4D3320F}" name="Denegaciones por artículo"/>
    <tableColumn id="2" xr3:uid="{903F3AD4-1E9B-442B-A9E8-F83FA08A9C38}" name="Número" dataDxfId="15"/>
    <tableColumn id="3" xr3:uid="{F060C173-A2B1-4974-9F42-97DB46C9C367}" name="Porcentaj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9" totalsRowShown="0">
  <tableColumns count="3">
    <tableColumn id="1" xr3:uid="{B92B9783-9165-4DBE-A366-D2823DCC8C3A}" name="Total reclamaciones de ámbito estatal presentadas ante el CTBG y finalizadas por éste (a 30/06/2025)"/>
    <tableColumn id="2" xr3:uid="{08281BE5-B6EA-4D30-AF0F-CD385FA3E533}" name="9.382" dataDxfId="13"/>
    <tableColumn id="3" xr3:uid="{86555EBF-D211-4AB0-B5B4-C560884281E6}" name="100,00%" dataDxfId="1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transparencia.gob.es/derecho-acceso/resoluciones-denegatoria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226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zoomScaleNormal="100" workbookViewId="0">
      <selection activeCell="A2" sqref="A2:C8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5" t="s">
        <v>8</v>
      </c>
      <c r="B1" s="195"/>
      <c r="C1" s="195"/>
    </row>
    <row r="2" spans="1:5" x14ac:dyDescent="0.3">
      <c r="A2" s="130" t="s">
        <v>192</v>
      </c>
      <c r="B2" s="131" t="s">
        <v>74</v>
      </c>
      <c r="C2" s="132" t="s">
        <v>67</v>
      </c>
    </row>
    <row r="3" spans="1:5" x14ac:dyDescent="0.3">
      <c r="A3" s="128" t="s">
        <v>68</v>
      </c>
      <c r="B3" s="126">
        <v>50965</v>
      </c>
      <c r="C3" s="177">
        <v>0.84919021594241539</v>
      </c>
    </row>
    <row r="4" spans="1:5" x14ac:dyDescent="0.3">
      <c r="A4" s="128" t="s">
        <v>85</v>
      </c>
      <c r="B4" s="126">
        <v>1830</v>
      </c>
      <c r="C4" s="177">
        <v>3.0491868834977339E-2</v>
      </c>
    </row>
    <row r="5" spans="1:5" x14ac:dyDescent="0.3">
      <c r="A5" s="128" t="s">
        <v>86</v>
      </c>
      <c r="B5" s="126">
        <v>4990</v>
      </c>
      <c r="C5" s="177">
        <v>8.3144494801386304E-2</v>
      </c>
    </row>
    <row r="6" spans="1:5" x14ac:dyDescent="0.3">
      <c r="A6" s="128" t="s">
        <v>87</v>
      </c>
      <c r="B6" s="126">
        <v>705</v>
      </c>
      <c r="C6" s="177">
        <v>1.1746867501999467E-2</v>
      </c>
    </row>
    <row r="7" spans="1:5" ht="15" thickBot="1" x14ac:dyDescent="0.35">
      <c r="A7" s="129" t="s">
        <v>83</v>
      </c>
      <c r="B7" s="126">
        <v>1526</v>
      </c>
      <c r="C7" s="177">
        <v>2.5426552919221541E-2</v>
      </c>
    </row>
    <row r="8" spans="1:5" ht="15" thickBot="1" x14ac:dyDescent="0.35">
      <c r="A8" s="124" t="s">
        <v>47</v>
      </c>
      <c r="B8" s="127">
        <v>60016</v>
      </c>
      <c r="C8" s="176">
        <v>1</v>
      </c>
    </row>
    <row r="11" spans="1:5" x14ac:dyDescent="0.3">
      <c r="A11" s="89" t="s">
        <v>84</v>
      </c>
    </row>
    <row r="12" spans="1:5" ht="57" customHeight="1" x14ac:dyDescent="0.3">
      <c r="A12" s="196" t="s">
        <v>209</v>
      </c>
      <c r="B12" s="196"/>
      <c r="C12" s="196"/>
      <c r="D12" s="196"/>
      <c r="E12" s="196"/>
    </row>
    <row r="13" spans="1:5" x14ac:dyDescent="0.3">
      <c r="A13" s="182"/>
    </row>
    <row r="14" spans="1:5" x14ac:dyDescent="0.3">
      <c r="A14" s="182" t="s">
        <v>210</v>
      </c>
    </row>
    <row r="15" spans="1:5" x14ac:dyDescent="0.3">
      <c r="A15" s="182"/>
    </row>
    <row r="16" spans="1:5" x14ac:dyDescent="0.3">
      <c r="A16" s="182" t="s">
        <v>211</v>
      </c>
    </row>
    <row r="17" spans="1:5" x14ac:dyDescent="0.3">
      <c r="A17" s="182"/>
    </row>
    <row r="18" spans="1:5" x14ac:dyDescent="0.3">
      <c r="A18" s="182" t="s">
        <v>212</v>
      </c>
    </row>
    <row r="19" spans="1:5" x14ac:dyDescent="0.3">
      <c r="A19" s="182"/>
    </row>
    <row r="20" spans="1:5" ht="100.2" customHeight="1" x14ac:dyDescent="0.3">
      <c r="A20" s="196" t="s">
        <v>213</v>
      </c>
      <c r="B20" s="196"/>
      <c r="C20" s="196"/>
      <c r="D20" s="196"/>
      <c r="E20" s="196"/>
    </row>
  </sheetData>
  <mergeCells count="3">
    <mergeCell ref="A1:C1"/>
    <mergeCell ref="A12:E12"/>
    <mergeCell ref="A20:E20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3"/>
  <sheetViews>
    <sheetView workbookViewId="0">
      <selection activeCell="A2" sqref="A2:C5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4" thickBot="1" x14ac:dyDescent="0.5">
      <c r="A1" s="197" t="s">
        <v>9</v>
      </c>
      <c r="B1" s="197"/>
      <c r="C1" s="197"/>
    </row>
    <row r="2" spans="1:4" x14ac:dyDescent="0.3">
      <c r="A2" s="130" t="s">
        <v>88</v>
      </c>
      <c r="B2" s="132" t="s">
        <v>74</v>
      </c>
      <c r="C2" s="132" t="s">
        <v>67</v>
      </c>
    </row>
    <row r="3" spans="1:4" x14ac:dyDescent="0.3">
      <c r="A3" s="128" t="s">
        <v>89</v>
      </c>
      <c r="B3" s="126">
        <v>2144</v>
      </c>
      <c r="C3" s="177">
        <v>0.81458966565349544</v>
      </c>
    </row>
    <row r="4" spans="1:4" ht="15" thickBot="1" x14ac:dyDescent="0.35">
      <c r="A4" s="128" t="s">
        <v>90</v>
      </c>
      <c r="B4" s="126">
        <v>488</v>
      </c>
      <c r="C4" s="177">
        <v>0.18541033434650456</v>
      </c>
    </row>
    <row r="5" spans="1:4" ht="15" thickBot="1" x14ac:dyDescent="0.35">
      <c r="A5" s="124" t="s">
        <v>47</v>
      </c>
      <c r="B5" s="133">
        <v>2632</v>
      </c>
      <c r="C5" s="176">
        <v>1</v>
      </c>
    </row>
    <row r="7" spans="1:4" x14ac:dyDescent="0.3">
      <c r="A7" s="89" t="s">
        <v>91</v>
      </c>
    </row>
    <row r="8" spans="1:4" ht="43.2" customHeight="1" x14ac:dyDescent="0.3">
      <c r="A8" s="196" t="s">
        <v>214</v>
      </c>
      <c r="B8" s="196"/>
      <c r="C8" s="196"/>
      <c r="D8" s="196"/>
    </row>
    <row r="9" spans="1:4" x14ac:dyDescent="0.3">
      <c r="A9" s="182"/>
    </row>
    <row r="10" spans="1:4" ht="28.2" customHeight="1" x14ac:dyDescent="0.3">
      <c r="A10" s="196" t="s">
        <v>215</v>
      </c>
      <c r="B10" s="196"/>
      <c r="C10" s="196"/>
      <c r="D10" s="196"/>
    </row>
    <row r="11" spans="1:4" x14ac:dyDescent="0.3">
      <c r="A11" s="198" t="s">
        <v>216</v>
      </c>
      <c r="B11" s="194"/>
      <c r="C11" s="194"/>
      <c r="D11" s="194"/>
    </row>
    <row r="12" spans="1:4" x14ac:dyDescent="0.3">
      <c r="A12" s="182"/>
    </row>
    <row r="13" spans="1:4" x14ac:dyDescent="0.3">
      <c r="A13" s="182" t="s">
        <v>217</v>
      </c>
    </row>
  </sheetData>
  <mergeCells count="4">
    <mergeCell ref="A1:C1"/>
    <mergeCell ref="A8:D8"/>
    <mergeCell ref="A10:D10"/>
    <mergeCell ref="A11:D11"/>
  </mergeCells>
  <hyperlinks>
    <hyperlink ref="A11" r:id="rId1" xr:uid="{A3189C4B-16FD-4743-8F8F-FDF5CE54C48C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5" zoomScale="80" zoomScaleNormal="80" workbookViewId="0">
      <selection activeCell="A2" sqref="A2:C28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5" t="s">
        <v>10</v>
      </c>
      <c r="B1" s="195"/>
      <c r="C1" s="195"/>
    </row>
    <row r="2" spans="1:3" x14ac:dyDescent="0.3">
      <c r="A2" s="134" t="s">
        <v>92</v>
      </c>
      <c r="B2" s="135" t="s">
        <v>93</v>
      </c>
      <c r="C2" s="136" t="s">
        <v>67</v>
      </c>
    </row>
    <row r="3" spans="1:3" x14ac:dyDescent="0.3">
      <c r="A3" s="137" t="s">
        <v>94</v>
      </c>
      <c r="B3" s="138">
        <v>13818</v>
      </c>
      <c r="C3" s="139">
        <v>0.13652396431288472</v>
      </c>
    </row>
    <row r="4" spans="1:3" ht="15.75" customHeight="1" x14ac:dyDescent="0.3">
      <c r="A4" s="140" t="s">
        <v>176</v>
      </c>
      <c r="B4" s="141">
        <v>10138</v>
      </c>
      <c r="C4" s="142">
        <v>0.10016499856737771</v>
      </c>
    </row>
    <row r="5" spans="1:3" ht="15.75" customHeight="1" x14ac:dyDescent="0.3">
      <c r="A5" s="137" t="s">
        <v>177</v>
      </c>
      <c r="B5" s="138">
        <v>9328</v>
      </c>
      <c r="C5" s="139">
        <v>9.2162074041872086E-2</v>
      </c>
    </row>
    <row r="6" spans="1:3" ht="15.75" customHeight="1" x14ac:dyDescent="0.3">
      <c r="A6" s="140" t="s">
        <v>178</v>
      </c>
      <c r="B6" s="141">
        <v>8760</v>
      </c>
      <c r="C6" s="142">
        <v>8.6550146720282967E-2</v>
      </c>
    </row>
    <row r="7" spans="1:3" ht="15.75" customHeight="1" x14ac:dyDescent="0.3">
      <c r="A7" s="137" t="s">
        <v>95</v>
      </c>
      <c r="B7" s="138">
        <v>6314</v>
      </c>
      <c r="C7" s="139">
        <v>6.2383290684003043E-2</v>
      </c>
    </row>
    <row r="8" spans="1:3" x14ac:dyDescent="0.3">
      <c r="A8" s="140" t="s">
        <v>179</v>
      </c>
      <c r="B8" s="141">
        <v>6065</v>
      </c>
      <c r="C8" s="142">
        <v>5.9923132403940205E-2</v>
      </c>
    </row>
    <row r="9" spans="1:3" ht="15.75" customHeight="1" x14ac:dyDescent="0.3">
      <c r="A9" s="137" t="s">
        <v>96</v>
      </c>
      <c r="B9" s="138">
        <v>5797</v>
      </c>
      <c r="C9" s="139">
        <v>5.7275251202908717E-2</v>
      </c>
    </row>
    <row r="10" spans="1:3" x14ac:dyDescent="0.3">
      <c r="A10" s="140" t="s">
        <v>99</v>
      </c>
      <c r="B10" s="141">
        <v>4151</v>
      </c>
      <c r="C10" s="142">
        <v>4.101251815478249E-2</v>
      </c>
    </row>
    <row r="11" spans="1:3" ht="15.75" customHeight="1" x14ac:dyDescent="0.3">
      <c r="A11" s="137" t="s">
        <v>97</v>
      </c>
      <c r="B11" s="138">
        <v>3647</v>
      </c>
      <c r="C11" s="139">
        <v>3.6032920672245658E-2</v>
      </c>
    </row>
    <row r="12" spans="1:3" ht="15.75" customHeight="1" x14ac:dyDescent="0.3">
      <c r="A12" s="140" t="s">
        <v>98</v>
      </c>
      <c r="B12" s="141">
        <v>3598</v>
      </c>
      <c r="C12" s="142">
        <v>3.5548793139221248E-2</v>
      </c>
    </row>
    <row r="13" spans="1:3" x14ac:dyDescent="0.3">
      <c r="A13" s="137" t="s">
        <v>180</v>
      </c>
      <c r="B13" s="138">
        <v>3288</v>
      </c>
      <c r="C13" s="139">
        <v>3.2485945481311687E-2</v>
      </c>
    </row>
    <row r="14" spans="1:3" x14ac:dyDescent="0.3">
      <c r="A14" s="140" t="s">
        <v>100</v>
      </c>
      <c r="B14" s="141">
        <v>3260</v>
      </c>
      <c r="C14" s="142">
        <v>3.220930117672631E-2</v>
      </c>
    </row>
    <row r="15" spans="1:3" x14ac:dyDescent="0.3">
      <c r="A15" s="137" t="s">
        <v>183</v>
      </c>
      <c r="B15" s="138">
        <v>2955</v>
      </c>
      <c r="C15" s="139">
        <v>2.9195854287492714E-2</v>
      </c>
    </row>
    <row r="16" spans="1:3" x14ac:dyDescent="0.3">
      <c r="A16" s="140" t="s">
        <v>181</v>
      </c>
      <c r="B16" s="141">
        <v>2884</v>
      </c>
      <c r="C16" s="142">
        <v>2.8494363372294072E-2</v>
      </c>
    </row>
    <row r="17" spans="1:3" x14ac:dyDescent="0.3">
      <c r="A17" s="137" t="s">
        <v>182</v>
      </c>
      <c r="B17" s="138">
        <v>2571</v>
      </c>
      <c r="C17" s="139">
        <v>2.540187525317894E-2</v>
      </c>
    </row>
    <row r="18" spans="1:3" x14ac:dyDescent="0.3">
      <c r="A18" s="140" t="s">
        <v>184</v>
      </c>
      <c r="B18" s="141">
        <v>2508</v>
      </c>
      <c r="C18" s="142">
        <v>2.4779425567861835E-2</v>
      </c>
    </row>
    <row r="19" spans="1:3" x14ac:dyDescent="0.3">
      <c r="A19" s="137" t="s">
        <v>101</v>
      </c>
      <c r="B19" s="138">
        <v>2066</v>
      </c>
      <c r="C19" s="139">
        <v>2.041239761690692E-2</v>
      </c>
    </row>
    <row r="20" spans="1:3" x14ac:dyDescent="0.3">
      <c r="A20" s="140" t="s">
        <v>185</v>
      </c>
      <c r="B20" s="141">
        <v>2052</v>
      </c>
      <c r="C20" s="142">
        <v>2.0274075464614228E-2</v>
      </c>
    </row>
    <row r="21" spans="1:3" x14ac:dyDescent="0.3">
      <c r="A21" s="137" t="s">
        <v>102</v>
      </c>
      <c r="B21" s="138">
        <v>1923</v>
      </c>
      <c r="C21" s="139">
        <v>1.8999535632774445E-2</v>
      </c>
    </row>
    <row r="22" spans="1:3" ht="15" customHeight="1" x14ac:dyDescent="0.3">
      <c r="A22" s="140" t="s">
        <v>104</v>
      </c>
      <c r="B22" s="141">
        <v>1761</v>
      </c>
      <c r="C22" s="142">
        <v>1.7398950727673324E-2</v>
      </c>
    </row>
    <row r="23" spans="1:3" x14ac:dyDescent="0.3">
      <c r="A23" s="137" t="s">
        <v>186</v>
      </c>
      <c r="B23" s="138">
        <v>1377</v>
      </c>
      <c r="C23" s="139">
        <v>1.3604971693359549E-2</v>
      </c>
    </row>
    <row r="24" spans="1:3" ht="15" customHeight="1" x14ac:dyDescent="0.3">
      <c r="A24" s="140" t="s">
        <v>105</v>
      </c>
      <c r="B24" s="141">
        <v>1103</v>
      </c>
      <c r="C24" s="142">
        <v>1.0897809569916908E-2</v>
      </c>
    </row>
    <row r="25" spans="1:3" x14ac:dyDescent="0.3">
      <c r="A25" s="137" t="s">
        <v>103</v>
      </c>
      <c r="B25" s="138">
        <v>994</v>
      </c>
      <c r="C25" s="139">
        <v>9.8208728127809671E-3</v>
      </c>
    </row>
    <row r="26" spans="1:3" ht="15" customHeight="1" x14ac:dyDescent="0.3">
      <c r="A26" s="140" t="s">
        <v>187</v>
      </c>
      <c r="B26" s="141">
        <v>585</v>
      </c>
      <c r="C26" s="142">
        <v>5.7798899350873902E-3</v>
      </c>
    </row>
    <row r="27" spans="1:3" x14ac:dyDescent="0.3">
      <c r="A27" s="143" t="s">
        <v>188</v>
      </c>
      <c r="B27" s="144">
        <v>270</v>
      </c>
      <c r="C27" s="145">
        <v>2.6676415085018722E-3</v>
      </c>
    </row>
    <row r="28" spans="1:3" x14ac:dyDescent="0.3">
      <c r="A28" s="146" t="s">
        <v>106</v>
      </c>
      <c r="B28" s="147">
        <v>101213</v>
      </c>
      <c r="C28" s="148">
        <v>1</v>
      </c>
    </row>
    <row r="30" spans="1:3" x14ac:dyDescent="0.3">
      <c r="A30" s="72"/>
    </row>
    <row r="31" spans="1:3" x14ac:dyDescent="0.3">
      <c r="A31" s="72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="80" zoomScaleNormal="80" workbookViewId="0">
      <selection activeCell="A2" sqref="A2:C26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9" t="s">
        <v>218</v>
      </c>
      <c r="B1" s="199"/>
      <c r="C1" s="199"/>
    </row>
    <row r="2" spans="1:3" ht="39" customHeight="1" x14ac:dyDescent="0.3">
      <c r="A2" s="200" t="s">
        <v>190</v>
      </c>
      <c r="B2" s="202" t="s">
        <v>133</v>
      </c>
      <c r="C2" s="204" t="s">
        <v>67</v>
      </c>
    </row>
    <row r="3" spans="1:3" x14ac:dyDescent="0.3">
      <c r="A3" s="201"/>
      <c r="B3" s="203"/>
      <c r="C3" s="205"/>
    </row>
    <row r="4" spans="1:3" x14ac:dyDescent="0.3">
      <c r="A4" s="149" t="s">
        <v>108</v>
      </c>
      <c r="B4" s="150">
        <v>4448</v>
      </c>
      <c r="C4" s="151">
        <v>4.5667819998151934E-2</v>
      </c>
    </row>
    <row r="5" spans="1:3" x14ac:dyDescent="0.3">
      <c r="A5" s="152" t="s">
        <v>109</v>
      </c>
      <c r="B5" s="153">
        <v>8231</v>
      </c>
      <c r="C5" s="154">
        <v>8.4508054497479446E-2</v>
      </c>
    </row>
    <row r="6" spans="1:3" x14ac:dyDescent="0.3">
      <c r="A6" s="149" t="s">
        <v>110</v>
      </c>
      <c r="B6" s="150">
        <v>359</v>
      </c>
      <c r="C6" s="151">
        <v>3.685869464778899E-3</v>
      </c>
    </row>
    <row r="7" spans="1:3" x14ac:dyDescent="0.3">
      <c r="A7" s="152" t="s">
        <v>111</v>
      </c>
      <c r="B7" s="153">
        <v>5348</v>
      </c>
      <c r="C7" s="154">
        <v>5.4908161274756416E-2</v>
      </c>
    </row>
    <row r="8" spans="1:3" x14ac:dyDescent="0.3">
      <c r="A8" s="149" t="s">
        <v>112</v>
      </c>
      <c r="B8" s="150">
        <v>2557</v>
      </c>
      <c r="C8" s="151">
        <v>2.6252836271419625E-2</v>
      </c>
    </row>
    <row r="9" spans="1:3" x14ac:dyDescent="0.3">
      <c r="A9" s="152" t="s">
        <v>113</v>
      </c>
      <c r="B9" s="153">
        <v>1019</v>
      </c>
      <c r="C9" s="154">
        <v>1.0462119734288853E-2</v>
      </c>
    </row>
    <row r="10" spans="1:3" x14ac:dyDescent="0.3">
      <c r="A10" s="149" t="s">
        <v>114</v>
      </c>
      <c r="B10" s="150">
        <v>5015</v>
      </c>
      <c r="C10" s="151">
        <v>5.1489235002412759E-2</v>
      </c>
    </row>
    <row r="11" spans="1:3" x14ac:dyDescent="0.3">
      <c r="A11" s="152" t="s">
        <v>115</v>
      </c>
      <c r="B11" s="153">
        <v>31428</v>
      </c>
      <c r="C11" s="154">
        <v>0.32267271737902853</v>
      </c>
    </row>
    <row r="12" spans="1:3" x14ac:dyDescent="0.3">
      <c r="A12" s="149" t="s">
        <v>116</v>
      </c>
      <c r="B12" s="150">
        <v>11376</v>
      </c>
      <c r="C12" s="151">
        <v>0.11679791373628066</v>
      </c>
    </row>
    <row r="13" spans="1:3" x14ac:dyDescent="0.3">
      <c r="A13" s="152" t="s">
        <v>117</v>
      </c>
      <c r="B13" s="153">
        <v>7019</v>
      </c>
      <c r="C13" s="154">
        <v>7.2064394911652077E-2</v>
      </c>
    </row>
    <row r="14" spans="1:3" x14ac:dyDescent="0.3">
      <c r="A14" s="149" t="s">
        <v>118</v>
      </c>
      <c r="B14" s="150">
        <v>6622</v>
      </c>
      <c r="C14" s="151">
        <v>6.7988377704083211E-2</v>
      </c>
    </row>
    <row r="15" spans="1:3" x14ac:dyDescent="0.3">
      <c r="A15" s="152" t="s">
        <v>119</v>
      </c>
      <c r="B15" s="153">
        <v>344</v>
      </c>
      <c r="C15" s="154">
        <v>3.531863776835491E-3</v>
      </c>
    </row>
    <row r="16" spans="1:3" x14ac:dyDescent="0.3">
      <c r="A16" s="149" t="s">
        <v>120</v>
      </c>
      <c r="B16" s="150">
        <v>292</v>
      </c>
      <c r="C16" s="151">
        <v>2.9979773919650101E-3</v>
      </c>
    </row>
    <row r="17" spans="1:5" ht="14.4" customHeight="1" x14ac:dyDescent="0.3">
      <c r="A17" s="152" t="s">
        <v>121</v>
      </c>
      <c r="B17" s="153">
        <v>1111</v>
      </c>
      <c r="C17" s="154">
        <v>1.1406687953675089E-2</v>
      </c>
    </row>
    <row r="18" spans="1:5" ht="14.4" customHeight="1" x14ac:dyDescent="0.3">
      <c r="A18" s="149" t="s">
        <v>122</v>
      </c>
      <c r="B18" s="150">
        <v>683</v>
      </c>
      <c r="C18" s="151">
        <v>7.0123923243565131E-3</v>
      </c>
    </row>
    <row r="19" spans="1:5" x14ac:dyDescent="0.3">
      <c r="A19" s="152" t="s">
        <v>123</v>
      </c>
      <c r="B19" s="153">
        <v>1911</v>
      </c>
      <c r="C19" s="154">
        <v>1.9620324643990186E-2</v>
      </c>
    </row>
    <row r="20" spans="1:5" ht="14.4" customHeight="1" x14ac:dyDescent="0.3">
      <c r="A20" s="149" t="s">
        <v>124</v>
      </c>
      <c r="B20" s="150">
        <v>1431</v>
      </c>
      <c r="C20" s="151">
        <v>1.4692142629801128E-2</v>
      </c>
    </row>
    <row r="21" spans="1:5" x14ac:dyDescent="0.3">
      <c r="A21" s="152" t="s">
        <v>125</v>
      </c>
      <c r="B21" s="153">
        <v>674</v>
      </c>
      <c r="C21" s="154">
        <v>6.9199889115904682E-3</v>
      </c>
    </row>
    <row r="22" spans="1:5" x14ac:dyDescent="0.3">
      <c r="A22" s="149" t="s">
        <v>126</v>
      </c>
      <c r="B22" s="150">
        <v>1177</v>
      </c>
      <c r="C22" s="151">
        <v>1.2084312980626084E-2</v>
      </c>
    </row>
    <row r="23" spans="1:5" x14ac:dyDescent="0.3">
      <c r="A23" s="152" t="s">
        <v>127</v>
      </c>
      <c r="B23" s="153">
        <v>3287</v>
      </c>
      <c r="C23" s="154">
        <v>3.3747779751332148E-2</v>
      </c>
    </row>
    <row r="24" spans="1:5" x14ac:dyDescent="0.3">
      <c r="A24" s="149" t="s">
        <v>128</v>
      </c>
      <c r="B24" s="150">
        <v>1940</v>
      </c>
      <c r="C24" s="151">
        <v>1.9918068974014106E-2</v>
      </c>
    </row>
    <row r="25" spans="1:5" x14ac:dyDescent="0.3">
      <c r="A25" s="152" t="s">
        <v>129</v>
      </c>
      <c r="B25" s="153">
        <v>1127</v>
      </c>
      <c r="C25" s="154">
        <v>1.1570960687481391E-2</v>
      </c>
    </row>
    <row r="26" spans="1:5" x14ac:dyDescent="0.3">
      <c r="A26" s="155" t="s">
        <v>130</v>
      </c>
      <c r="B26" s="156">
        <v>97399</v>
      </c>
      <c r="C26" s="157">
        <v>1</v>
      </c>
      <c r="E26" s="73"/>
    </row>
    <row r="27" spans="1:5" x14ac:dyDescent="0.3">
      <c r="A27" s="74"/>
      <c r="B27" s="75"/>
      <c r="C27" s="76"/>
    </row>
    <row r="28" spans="1:5" x14ac:dyDescent="0.3">
      <c r="A28" s="74" t="s">
        <v>219</v>
      </c>
      <c r="B28" s="77"/>
      <c r="C28" s="78"/>
    </row>
    <row r="29" spans="1:5" x14ac:dyDescent="0.3">
      <c r="A29" s="74"/>
      <c r="B29" s="77"/>
      <c r="C29" s="76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topLeftCell="A3" zoomScale="70" zoomScaleNormal="70" workbookViewId="0">
      <selection activeCell="A2" sqref="A2:C30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6" t="s">
        <v>131</v>
      </c>
      <c r="B1" s="206"/>
      <c r="C1" s="206"/>
    </row>
    <row r="2" spans="1:3" ht="14.25" customHeight="1" x14ac:dyDescent="0.3">
      <c r="A2" s="207" t="s">
        <v>132</v>
      </c>
      <c r="B2" s="208" t="s">
        <v>133</v>
      </c>
      <c r="C2" s="209" t="s">
        <v>67</v>
      </c>
    </row>
    <row r="3" spans="1:3" x14ac:dyDescent="0.3">
      <c r="A3" s="207"/>
      <c r="B3" s="208"/>
      <c r="C3" s="209"/>
    </row>
    <row r="4" spans="1:3" x14ac:dyDescent="0.3">
      <c r="A4" s="137" t="s">
        <v>134</v>
      </c>
      <c r="B4" s="158">
        <v>4316</v>
      </c>
      <c r="C4" s="159">
        <v>4.454122333563814E-2</v>
      </c>
    </row>
    <row r="5" spans="1:3" x14ac:dyDescent="0.3">
      <c r="A5" s="140" t="s">
        <v>135</v>
      </c>
      <c r="B5" s="160">
        <v>919</v>
      </c>
      <c r="C5" s="161">
        <v>9.484102003116647E-3</v>
      </c>
    </row>
    <row r="6" spans="1:3" x14ac:dyDescent="0.3">
      <c r="A6" s="137" t="s">
        <v>136</v>
      </c>
      <c r="B6" s="158">
        <v>561</v>
      </c>
      <c r="C6" s="159">
        <v>5.7895334317175614E-3</v>
      </c>
    </row>
    <row r="7" spans="1:3" x14ac:dyDescent="0.3">
      <c r="A7" s="140" t="s">
        <v>137</v>
      </c>
      <c r="B7" s="160">
        <v>454</v>
      </c>
      <c r="C7" s="161">
        <v>4.685290869874818E-3</v>
      </c>
    </row>
    <row r="8" spans="1:3" x14ac:dyDescent="0.3">
      <c r="A8" s="137" t="s">
        <v>138</v>
      </c>
      <c r="B8" s="158">
        <v>724</v>
      </c>
      <c r="C8" s="159">
        <v>7.4716973343378155E-3</v>
      </c>
    </row>
    <row r="9" spans="1:3" x14ac:dyDescent="0.3">
      <c r="A9" s="140" t="s">
        <v>139</v>
      </c>
      <c r="B9" s="160">
        <v>2003</v>
      </c>
      <c r="C9" s="161">
        <v>2.0671007956738461E-2</v>
      </c>
    </row>
    <row r="10" spans="1:3" x14ac:dyDescent="0.3">
      <c r="A10" s="137" t="s">
        <v>140</v>
      </c>
      <c r="B10" s="158">
        <v>7740</v>
      </c>
      <c r="C10" s="159">
        <v>7.9876985314605936E-2</v>
      </c>
    </row>
    <row r="11" spans="1:3" x14ac:dyDescent="0.3">
      <c r="A11" s="140" t="s">
        <v>141</v>
      </c>
      <c r="B11" s="160">
        <v>1475</v>
      </c>
      <c r="C11" s="161">
        <v>1.522203531512193E-2</v>
      </c>
    </row>
    <row r="12" spans="1:3" x14ac:dyDescent="0.3">
      <c r="A12" s="137" t="s">
        <v>142</v>
      </c>
      <c r="B12" s="158">
        <v>3077</v>
      </c>
      <c r="C12" s="159">
        <v>3.1754713670935714E-2</v>
      </c>
    </row>
    <row r="13" spans="1:3" x14ac:dyDescent="0.3">
      <c r="A13" s="140" t="s">
        <v>143</v>
      </c>
      <c r="B13" s="160">
        <v>6162</v>
      </c>
      <c r="C13" s="161">
        <v>6.3591987533411082E-2</v>
      </c>
    </row>
    <row r="14" spans="1:3" x14ac:dyDescent="0.3">
      <c r="A14" s="137" t="s">
        <v>144</v>
      </c>
      <c r="B14" s="158">
        <v>3475</v>
      </c>
      <c r="C14" s="159">
        <v>3.5862083200033021E-2</v>
      </c>
    </row>
    <row r="15" spans="1:3" x14ac:dyDescent="0.3">
      <c r="A15" s="140" t="s">
        <v>145</v>
      </c>
      <c r="B15" s="160">
        <v>181</v>
      </c>
      <c r="C15" s="161">
        <v>1.8679243335844539E-3</v>
      </c>
    </row>
    <row r="16" spans="1:3" x14ac:dyDescent="0.3">
      <c r="A16" s="137" t="s">
        <v>146</v>
      </c>
      <c r="B16" s="158">
        <v>459</v>
      </c>
      <c r="C16" s="159">
        <v>4.736890989587096E-3</v>
      </c>
    </row>
    <row r="17" spans="1:3" x14ac:dyDescent="0.3">
      <c r="A17" s="140" t="s">
        <v>147</v>
      </c>
      <c r="B17" s="160">
        <v>112</v>
      </c>
      <c r="C17" s="161">
        <v>1.1558426815550212E-3</v>
      </c>
    </row>
    <row r="18" spans="1:3" x14ac:dyDescent="0.3">
      <c r="A18" s="137" t="s">
        <v>148</v>
      </c>
      <c r="B18" s="158">
        <v>1905</v>
      </c>
      <c r="C18" s="159">
        <v>1.9659645610377818E-2</v>
      </c>
    </row>
    <row r="19" spans="1:3" x14ac:dyDescent="0.3">
      <c r="A19" s="140" t="s">
        <v>149</v>
      </c>
      <c r="B19" s="160">
        <v>1271</v>
      </c>
      <c r="C19" s="161">
        <v>1.3116750430861E-2</v>
      </c>
    </row>
    <row r="20" spans="1:3" x14ac:dyDescent="0.3">
      <c r="A20" s="137" t="s">
        <v>150</v>
      </c>
      <c r="B20" s="158">
        <v>4906</v>
      </c>
      <c r="C20" s="159">
        <v>5.0630037461686914E-2</v>
      </c>
    </row>
    <row r="21" spans="1:3" x14ac:dyDescent="0.3">
      <c r="A21" s="140" t="s">
        <v>151</v>
      </c>
      <c r="B21" s="160">
        <v>185</v>
      </c>
      <c r="C21" s="161">
        <v>1.9092044293542762E-3</v>
      </c>
    </row>
    <row r="22" spans="1:3" x14ac:dyDescent="0.3">
      <c r="A22" s="137" t="s">
        <v>152</v>
      </c>
      <c r="B22" s="158">
        <v>1091</v>
      </c>
      <c r="C22" s="159">
        <v>1.1259146121219001E-2</v>
      </c>
    </row>
    <row r="23" spans="1:3" x14ac:dyDescent="0.3">
      <c r="A23" s="140" t="s">
        <v>153</v>
      </c>
      <c r="B23" s="160">
        <v>749</v>
      </c>
      <c r="C23" s="161">
        <v>7.7296979328992047E-3</v>
      </c>
    </row>
    <row r="24" spans="1:3" x14ac:dyDescent="0.3">
      <c r="A24" s="137" t="s">
        <v>154</v>
      </c>
      <c r="B24" s="158">
        <v>1415</v>
      </c>
      <c r="C24" s="159">
        <v>1.4602833878574598E-2</v>
      </c>
    </row>
    <row r="25" spans="1:3" ht="15" customHeight="1" x14ac:dyDescent="0.3">
      <c r="A25" s="140" t="s">
        <v>155</v>
      </c>
      <c r="B25" s="160">
        <v>1889</v>
      </c>
      <c r="C25" s="161">
        <v>1.9494525227298526E-2</v>
      </c>
    </row>
    <row r="26" spans="1:3" x14ac:dyDescent="0.3">
      <c r="A26" s="137" t="s">
        <v>156</v>
      </c>
      <c r="B26" s="158">
        <v>154</v>
      </c>
      <c r="C26" s="159">
        <v>1.5892836871381542E-3</v>
      </c>
    </row>
    <row r="27" spans="1:3" x14ac:dyDescent="0.3">
      <c r="A27" s="140" t="s">
        <v>157</v>
      </c>
      <c r="B27" s="160">
        <v>5273</v>
      </c>
      <c r="C27" s="161">
        <v>5.4417486248568098E-2</v>
      </c>
    </row>
    <row r="28" spans="1:3" x14ac:dyDescent="0.3">
      <c r="A28" s="137" t="s">
        <v>158</v>
      </c>
      <c r="B28" s="158">
        <v>973</v>
      </c>
      <c r="C28" s="159">
        <v>1.0041383296009248E-2</v>
      </c>
    </row>
    <row r="29" spans="1:3" x14ac:dyDescent="0.3">
      <c r="A29" s="140" t="s">
        <v>159</v>
      </c>
      <c r="B29" s="160">
        <v>45430</v>
      </c>
      <c r="C29" s="161">
        <v>0.46883868770575549</v>
      </c>
    </row>
    <row r="30" spans="1:3" x14ac:dyDescent="0.3">
      <c r="A30" s="162" t="s">
        <v>130</v>
      </c>
      <c r="B30" s="163">
        <v>96899</v>
      </c>
      <c r="C30" s="164">
        <v>1</v>
      </c>
    </row>
    <row r="31" spans="1:3" x14ac:dyDescent="0.3">
      <c r="A31" s="74"/>
      <c r="B31" s="77"/>
      <c r="C31" s="78"/>
    </row>
    <row r="32" spans="1:3" x14ac:dyDescent="0.3">
      <c r="A32" s="74"/>
      <c r="B32" s="77"/>
      <c r="C32" s="76"/>
    </row>
    <row r="33" spans="1:3" x14ac:dyDescent="0.3">
      <c r="A33" s="74"/>
      <c r="B33" s="75"/>
      <c r="C33" s="76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topLeftCell="A67" zoomScale="70" zoomScaleNormal="70" workbookViewId="0">
      <selection activeCell="G84" sqref="G84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10" t="s">
        <v>13</v>
      </c>
      <c r="B1" s="210"/>
      <c r="C1" s="210"/>
    </row>
    <row r="2" spans="1:4" x14ac:dyDescent="0.3">
      <c r="A2" s="21" t="s">
        <v>193</v>
      </c>
      <c r="B2" s="21" t="s">
        <v>194</v>
      </c>
      <c r="C2" s="21" t="s">
        <v>63</v>
      </c>
    </row>
    <row r="3" spans="1:4" x14ac:dyDescent="0.3">
      <c r="A3" s="137" t="s">
        <v>160</v>
      </c>
      <c r="B3" s="165">
        <v>63975</v>
      </c>
      <c r="C3" s="159">
        <v>0.65633560062786622</v>
      </c>
    </row>
    <row r="4" spans="1:4" x14ac:dyDescent="0.3">
      <c r="A4" s="140" t="s">
        <v>161</v>
      </c>
      <c r="B4" s="166">
        <v>28022</v>
      </c>
      <c r="C4" s="161">
        <v>0.28748473936372121</v>
      </c>
    </row>
    <row r="5" spans="1:4" x14ac:dyDescent="0.3">
      <c r="A5" s="137" t="s">
        <v>162</v>
      </c>
      <c r="B5" s="165">
        <v>5476</v>
      </c>
      <c r="C5" s="159">
        <v>5.6179660008412589E-2</v>
      </c>
    </row>
    <row r="6" spans="1:4" x14ac:dyDescent="0.3">
      <c r="A6" s="120" t="s">
        <v>65</v>
      </c>
      <c r="B6" s="167">
        <v>97473</v>
      </c>
      <c r="C6" s="168">
        <v>1</v>
      </c>
    </row>
    <row r="9" spans="1:4" ht="15" thickBot="1" x14ac:dyDescent="0.35"/>
    <row r="10" spans="1:4" ht="15" thickBot="1" x14ac:dyDescent="0.35">
      <c r="B10" s="211" t="s">
        <v>163</v>
      </c>
      <c r="C10" s="212"/>
      <c r="D10" s="213"/>
    </row>
    <row r="11" spans="1:4" x14ac:dyDescent="0.3">
      <c r="A11" s="24" t="s">
        <v>92</v>
      </c>
      <c r="B11" s="25" t="s">
        <v>164</v>
      </c>
      <c r="C11" s="26" t="s">
        <v>165</v>
      </c>
      <c r="D11" s="27" t="s">
        <v>166</v>
      </c>
    </row>
    <row r="12" spans="1:4" x14ac:dyDescent="0.3">
      <c r="A12" s="28" t="s">
        <v>224</v>
      </c>
      <c r="B12" s="29">
        <v>0.68391345249294455</v>
      </c>
      <c r="C12" s="30">
        <v>0.27093132643461898</v>
      </c>
      <c r="D12" s="31">
        <v>4.5155221072436504E-2</v>
      </c>
    </row>
    <row r="13" spans="1:4" x14ac:dyDescent="0.3">
      <c r="A13" s="32" t="s">
        <v>103</v>
      </c>
      <c r="B13" s="33">
        <v>0.6712913553895411</v>
      </c>
      <c r="C13" s="34">
        <v>0.28922091782283887</v>
      </c>
      <c r="D13" s="35">
        <v>3.9487726787620067E-2</v>
      </c>
    </row>
    <row r="14" spans="1:4" x14ac:dyDescent="0.3">
      <c r="A14" s="28" t="s">
        <v>101</v>
      </c>
      <c r="B14" s="29">
        <v>0.64711680630852642</v>
      </c>
      <c r="C14" s="30">
        <v>0.25628388368654509</v>
      </c>
      <c r="D14" s="31">
        <v>9.6599310004928537E-2</v>
      </c>
    </row>
    <row r="15" spans="1:4" x14ac:dyDescent="0.3">
      <c r="A15" s="32" t="s">
        <v>100</v>
      </c>
      <c r="B15" s="33">
        <v>0.67569310122501614</v>
      </c>
      <c r="C15" s="34">
        <v>0.30141843971631205</v>
      </c>
      <c r="D15" s="35">
        <v>2.2888459058671824E-2</v>
      </c>
    </row>
    <row r="16" spans="1:4" x14ac:dyDescent="0.3">
      <c r="A16" s="28" t="s">
        <v>183</v>
      </c>
      <c r="B16" s="29">
        <v>0.59157894736842109</v>
      </c>
      <c r="C16" s="30">
        <v>0.33684210526315789</v>
      </c>
      <c r="D16" s="31">
        <v>7.1578947368421048E-2</v>
      </c>
    </row>
    <row r="17" spans="1:4" x14ac:dyDescent="0.3">
      <c r="A17" s="36" t="s">
        <v>184</v>
      </c>
      <c r="B17" s="33">
        <v>0.6332508250825083</v>
      </c>
      <c r="C17" s="34">
        <v>0.29702970297029702</v>
      </c>
      <c r="D17" s="35">
        <v>6.9719471947194717E-2</v>
      </c>
    </row>
    <row r="18" spans="1:4" x14ac:dyDescent="0.3">
      <c r="A18" s="28" t="s">
        <v>97</v>
      </c>
      <c r="B18" s="29">
        <v>0.70428240740740744</v>
      </c>
      <c r="C18" s="30">
        <v>0.22280092592592593</v>
      </c>
      <c r="D18" s="31">
        <v>7.2916666666666671E-2</v>
      </c>
    </row>
    <row r="19" spans="1:4" x14ac:dyDescent="0.3">
      <c r="A19" s="32" t="s">
        <v>185</v>
      </c>
      <c r="B19" s="33">
        <v>0.64091134224863799</v>
      </c>
      <c r="C19" s="34">
        <v>0.29668152550767707</v>
      </c>
      <c r="D19" s="35">
        <v>6.2407132243684993E-2</v>
      </c>
    </row>
    <row r="20" spans="1:4" ht="14.7" customHeight="1" x14ac:dyDescent="0.3">
      <c r="A20" s="28" t="s">
        <v>182</v>
      </c>
      <c r="B20" s="29">
        <v>0.68939393939393945</v>
      </c>
      <c r="C20" s="30">
        <v>0.25438596491228072</v>
      </c>
      <c r="D20" s="31">
        <v>5.6220095693779906E-2</v>
      </c>
    </row>
    <row r="21" spans="1:4" x14ac:dyDescent="0.3">
      <c r="A21" s="32" t="s">
        <v>181</v>
      </c>
      <c r="B21" s="33">
        <v>0.63698140200286124</v>
      </c>
      <c r="C21" s="34">
        <v>0.32188841201716739</v>
      </c>
      <c r="D21" s="35">
        <v>4.1130185979971388E-2</v>
      </c>
    </row>
    <row r="22" spans="1:4" ht="14.7" customHeight="1" x14ac:dyDescent="0.3">
      <c r="A22" s="28" t="s">
        <v>177</v>
      </c>
      <c r="B22" s="29">
        <v>0.70622848895303658</v>
      </c>
      <c r="C22" s="30">
        <v>0.24936160763850337</v>
      </c>
      <c r="D22" s="31">
        <v>4.4409903408460086E-2</v>
      </c>
    </row>
    <row r="23" spans="1:4" ht="14.7" customHeight="1" x14ac:dyDescent="0.3">
      <c r="A23" s="32" t="s">
        <v>102</v>
      </c>
      <c r="B23" s="33">
        <v>0.57765957446808514</v>
      </c>
      <c r="C23" s="34">
        <v>0.39840425531914891</v>
      </c>
      <c r="D23" s="35">
        <v>2.3936170212765957E-2</v>
      </c>
    </row>
    <row r="24" spans="1:4" x14ac:dyDescent="0.3">
      <c r="A24" s="28" t="s">
        <v>104</v>
      </c>
      <c r="B24" s="29">
        <v>0.60335917312661502</v>
      </c>
      <c r="C24" s="30">
        <v>0.35077519379844962</v>
      </c>
      <c r="D24" s="31">
        <v>4.5865633074935401E-2</v>
      </c>
    </row>
    <row r="25" spans="1:4" ht="14.7" customHeight="1" x14ac:dyDescent="0.3">
      <c r="A25" s="32" t="s">
        <v>186</v>
      </c>
      <c r="B25" s="33">
        <v>0.72008862629246673</v>
      </c>
      <c r="C25" s="34">
        <v>0.22525849335302806</v>
      </c>
      <c r="D25" s="35">
        <v>5.4652880354505169E-2</v>
      </c>
    </row>
    <row r="26" spans="1:4" ht="14.7" customHeight="1" x14ac:dyDescent="0.3">
      <c r="A26" s="28" t="s">
        <v>188</v>
      </c>
      <c r="B26" s="29">
        <v>0.68965517241379315</v>
      </c>
      <c r="C26" s="30">
        <v>0.24904214559386972</v>
      </c>
      <c r="D26" s="31">
        <v>6.1302681992337162E-2</v>
      </c>
    </row>
    <row r="27" spans="1:4" x14ac:dyDescent="0.3">
      <c r="A27" s="32" t="s">
        <v>223</v>
      </c>
      <c r="B27" s="33">
        <v>0.64174908901613748</v>
      </c>
      <c r="C27" s="34">
        <v>0.32045809474232173</v>
      </c>
      <c r="D27" s="35">
        <v>3.7792816241540864E-2</v>
      </c>
    </row>
    <row r="28" spans="1:4" x14ac:dyDescent="0.3">
      <c r="A28" s="28" t="s">
        <v>180</v>
      </c>
      <c r="B28" s="29">
        <v>0.65804416403785493</v>
      </c>
      <c r="C28" s="30">
        <v>0.27697160883280758</v>
      </c>
      <c r="D28" s="31">
        <v>6.4984227129337546E-2</v>
      </c>
    </row>
    <row r="29" spans="1:4" x14ac:dyDescent="0.3">
      <c r="A29" s="32" t="s">
        <v>96</v>
      </c>
      <c r="B29" s="33">
        <v>0.60735009671179885</v>
      </c>
      <c r="C29" s="34">
        <v>0.32864427641990507</v>
      </c>
      <c r="D29" s="35">
        <v>6.4005626868296112E-2</v>
      </c>
    </row>
    <row r="30" spans="1:4" x14ac:dyDescent="0.3">
      <c r="A30" s="28" t="s">
        <v>98</v>
      </c>
      <c r="B30" s="29">
        <v>0.60630841121495327</v>
      </c>
      <c r="C30" s="30">
        <v>0.33732476635514019</v>
      </c>
      <c r="D30" s="31">
        <v>5.6366822429906545E-2</v>
      </c>
    </row>
    <row r="31" spans="1:4" x14ac:dyDescent="0.3">
      <c r="A31" s="32" t="s">
        <v>178</v>
      </c>
      <c r="B31" s="33">
        <v>0.77083817042024616</v>
      </c>
      <c r="C31" s="34">
        <v>0.16241003018342234</v>
      </c>
      <c r="D31" s="35">
        <v>6.6751799396331551E-2</v>
      </c>
    </row>
    <row r="32" spans="1:4" x14ac:dyDescent="0.3">
      <c r="A32" s="32" t="s">
        <v>187</v>
      </c>
      <c r="B32" s="33">
        <v>0.66962699822380112</v>
      </c>
      <c r="C32" s="34">
        <v>0.21492007104795738</v>
      </c>
      <c r="D32" s="35">
        <v>0.11545293072824156</v>
      </c>
    </row>
    <row r="33" spans="1:4" x14ac:dyDescent="0.3">
      <c r="A33" s="28" t="s">
        <v>94</v>
      </c>
      <c r="B33" s="29">
        <v>0.70477129636653268</v>
      </c>
      <c r="C33" s="30">
        <v>0.23166198892513085</v>
      </c>
      <c r="D33" s="31">
        <v>6.3566714708336497E-2</v>
      </c>
    </row>
    <row r="34" spans="1:4" x14ac:dyDescent="0.3">
      <c r="A34" s="32" t="s">
        <v>179</v>
      </c>
      <c r="B34" s="33">
        <v>0.6490533562822719</v>
      </c>
      <c r="C34" s="34">
        <v>0.3160068846815835</v>
      </c>
      <c r="D34" s="35">
        <v>3.4939759036144581E-2</v>
      </c>
    </row>
    <row r="35" spans="1:4" x14ac:dyDescent="0.3">
      <c r="A35" s="28" t="s">
        <v>99</v>
      </c>
      <c r="B35" s="29">
        <v>0.67700915564598174</v>
      </c>
      <c r="C35" s="30">
        <v>0.23575788402848424</v>
      </c>
      <c r="D35" s="31">
        <v>8.7232960325534084E-2</v>
      </c>
    </row>
    <row r="36" spans="1:4" x14ac:dyDescent="0.3">
      <c r="A36" s="32" t="s">
        <v>95</v>
      </c>
      <c r="B36" s="33">
        <v>0.43097104463285874</v>
      </c>
      <c r="C36" s="34">
        <v>0.51127819548872178</v>
      </c>
      <c r="D36" s="35">
        <v>5.7750759878419454E-2</v>
      </c>
    </row>
    <row r="37" spans="1:4" x14ac:dyDescent="0.3">
      <c r="A37" s="120" t="s">
        <v>106</v>
      </c>
      <c r="B37" s="169">
        <v>0.65633560062786622</v>
      </c>
      <c r="C37" s="169">
        <v>0.28748473936372121</v>
      </c>
      <c r="D37" s="169">
        <v>5.6179660008412589E-2</v>
      </c>
    </row>
    <row r="38" spans="1:4" ht="15" thickBot="1" x14ac:dyDescent="0.35"/>
    <row r="39" spans="1:4" ht="15" thickBot="1" x14ac:dyDescent="0.35">
      <c r="B39" s="211" t="s">
        <v>163</v>
      </c>
      <c r="C39" s="212"/>
      <c r="D39" s="213"/>
    </row>
    <row r="40" spans="1:4" x14ac:dyDescent="0.3">
      <c r="A40" s="24" t="s">
        <v>107</v>
      </c>
      <c r="B40" s="37" t="s">
        <v>164</v>
      </c>
      <c r="C40" s="26" t="s">
        <v>165</v>
      </c>
      <c r="D40" s="27" t="s">
        <v>166</v>
      </c>
    </row>
    <row r="41" spans="1:4" x14ac:dyDescent="0.3">
      <c r="A41" s="28" t="s">
        <v>108</v>
      </c>
      <c r="B41" s="29">
        <v>0.6861510791366906</v>
      </c>
      <c r="C41" s="30">
        <v>0.2641636690647482</v>
      </c>
      <c r="D41" s="31">
        <v>4.9685251798561154E-2</v>
      </c>
    </row>
    <row r="42" spans="1:4" x14ac:dyDescent="0.3">
      <c r="A42" s="32" t="s">
        <v>109</v>
      </c>
      <c r="B42" s="33">
        <v>0.67355120884461184</v>
      </c>
      <c r="C42" s="34">
        <v>0.27602964402867208</v>
      </c>
      <c r="D42" s="35">
        <v>5.0419147126716073E-2</v>
      </c>
    </row>
    <row r="43" spans="1:4" x14ac:dyDescent="0.3">
      <c r="A43" s="28" t="s">
        <v>110</v>
      </c>
      <c r="B43" s="29">
        <v>0.74094707520891367</v>
      </c>
      <c r="C43" s="30">
        <v>0.1894150417827298</v>
      </c>
      <c r="D43" s="31">
        <v>6.9637883008356549E-2</v>
      </c>
    </row>
    <row r="44" spans="1:4" x14ac:dyDescent="0.3">
      <c r="A44" s="32" t="s">
        <v>111</v>
      </c>
      <c r="B44" s="33">
        <v>0.65669409124906508</v>
      </c>
      <c r="C44" s="34">
        <v>0.29824233358264773</v>
      </c>
      <c r="D44" s="35">
        <v>4.5063575168287212E-2</v>
      </c>
    </row>
    <row r="45" spans="1:4" x14ac:dyDescent="0.3">
      <c r="A45" s="28" t="s">
        <v>112</v>
      </c>
      <c r="B45" s="29">
        <v>0.66132186155651151</v>
      </c>
      <c r="C45" s="30">
        <v>0.24520922956589752</v>
      </c>
      <c r="D45" s="31">
        <v>9.3468908877590934E-2</v>
      </c>
    </row>
    <row r="46" spans="1:4" x14ac:dyDescent="0.3">
      <c r="A46" s="36" t="s">
        <v>113</v>
      </c>
      <c r="B46" s="33">
        <v>0.66241413150147199</v>
      </c>
      <c r="C46" s="34">
        <v>0.23356231599607458</v>
      </c>
      <c r="D46" s="35">
        <v>0.10402355250245339</v>
      </c>
    </row>
    <row r="47" spans="1:4" x14ac:dyDescent="0.3">
      <c r="A47" s="28" t="s">
        <v>114</v>
      </c>
      <c r="B47" s="29">
        <v>0.60358923230309069</v>
      </c>
      <c r="C47" s="30">
        <v>0.33320039880358926</v>
      </c>
      <c r="D47" s="31">
        <v>6.3210368893320046E-2</v>
      </c>
    </row>
    <row r="48" spans="1:4" x14ac:dyDescent="0.3">
      <c r="A48" s="32" t="s">
        <v>115</v>
      </c>
      <c r="B48" s="33">
        <v>0.67121674939544351</v>
      </c>
      <c r="C48" s="34">
        <v>0.28172330406007384</v>
      </c>
      <c r="D48" s="35">
        <v>4.7059946544482624E-2</v>
      </c>
    </row>
    <row r="49" spans="1:4" x14ac:dyDescent="0.3">
      <c r="A49" s="28" t="s">
        <v>116</v>
      </c>
      <c r="B49" s="29">
        <v>0.70552039381153309</v>
      </c>
      <c r="C49" s="30">
        <v>0.23531997187060477</v>
      </c>
      <c r="D49" s="31">
        <v>5.9159634317862163E-2</v>
      </c>
    </row>
    <row r="50" spans="1:4" x14ac:dyDescent="0.3">
      <c r="A50" s="32" t="s">
        <v>117</v>
      </c>
      <c r="B50" s="33">
        <v>0.44493517595099019</v>
      </c>
      <c r="C50" s="34">
        <v>0.50306311440376117</v>
      </c>
      <c r="D50" s="35">
        <v>5.2001709645248612E-2</v>
      </c>
    </row>
    <row r="51" spans="1:4" x14ac:dyDescent="0.3">
      <c r="A51" s="28" t="s">
        <v>118</v>
      </c>
      <c r="B51" s="29">
        <v>0.76170341286620358</v>
      </c>
      <c r="C51" s="30">
        <v>0.16233766233766234</v>
      </c>
      <c r="D51" s="31">
        <v>7.59589247961341E-2</v>
      </c>
    </row>
    <row r="52" spans="1:4" x14ac:dyDescent="0.3">
      <c r="A52" s="32" t="s">
        <v>119</v>
      </c>
      <c r="B52" s="33">
        <v>0.65116279069767447</v>
      </c>
      <c r="C52" s="34">
        <v>0.26162790697674421</v>
      </c>
      <c r="D52" s="35">
        <v>8.7209302325581398E-2</v>
      </c>
    </row>
    <row r="53" spans="1:4" x14ac:dyDescent="0.3">
      <c r="A53" s="28" t="s">
        <v>120</v>
      </c>
      <c r="B53" s="29">
        <v>0.76027397260273977</v>
      </c>
      <c r="C53" s="30">
        <v>0.17123287671232876</v>
      </c>
      <c r="D53" s="31">
        <v>6.8493150684931503E-2</v>
      </c>
    </row>
    <row r="54" spans="1:4" x14ac:dyDescent="0.3">
      <c r="A54" s="32" t="s">
        <v>121</v>
      </c>
      <c r="B54" s="33">
        <v>0.75607560756075609</v>
      </c>
      <c r="C54" s="34">
        <v>0.162016201620162</v>
      </c>
      <c r="D54" s="35">
        <v>8.1908190819081905E-2</v>
      </c>
    </row>
    <row r="55" spans="1:4" x14ac:dyDescent="0.3">
      <c r="A55" s="28" t="s">
        <v>122</v>
      </c>
      <c r="B55" s="29">
        <v>0.59882869692532947</v>
      </c>
      <c r="C55" s="30">
        <v>0.31625183016105418</v>
      </c>
      <c r="D55" s="31">
        <v>8.4919472913616401E-2</v>
      </c>
    </row>
    <row r="56" spans="1:4" x14ac:dyDescent="0.3">
      <c r="A56" s="32" t="s">
        <v>123</v>
      </c>
      <c r="B56" s="33">
        <v>0.65410779696493981</v>
      </c>
      <c r="C56" s="34">
        <v>0.27734170591313451</v>
      </c>
      <c r="D56" s="35">
        <v>6.8550497121925694E-2</v>
      </c>
    </row>
    <row r="57" spans="1:4" x14ac:dyDescent="0.3">
      <c r="A57" s="28" t="s">
        <v>124</v>
      </c>
      <c r="B57" s="29">
        <v>0.59259259259259256</v>
      </c>
      <c r="C57" s="30">
        <v>0.36338225017470299</v>
      </c>
      <c r="D57" s="31">
        <v>4.40251572327044E-2</v>
      </c>
    </row>
    <row r="58" spans="1:4" x14ac:dyDescent="0.3">
      <c r="A58" s="32" t="s">
        <v>125</v>
      </c>
      <c r="B58" s="33">
        <v>0.79525222551928787</v>
      </c>
      <c r="C58" s="34">
        <v>0.16320474777448071</v>
      </c>
      <c r="D58" s="35">
        <v>4.1543026706231452E-2</v>
      </c>
    </row>
    <row r="59" spans="1:4" x14ac:dyDescent="0.3">
      <c r="A59" s="28" t="s">
        <v>126</v>
      </c>
      <c r="B59" s="29">
        <v>0.71707731520815632</v>
      </c>
      <c r="C59" s="30">
        <v>0.23364485981308411</v>
      </c>
      <c r="D59" s="31">
        <v>4.9277824978759557E-2</v>
      </c>
    </row>
    <row r="60" spans="1:4" x14ac:dyDescent="0.3">
      <c r="A60" s="32" t="s">
        <v>127</v>
      </c>
      <c r="B60" s="33">
        <v>0.55765135381807118</v>
      </c>
      <c r="C60" s="34">
        <v>0.38241557651353819</v>
      </c>
      <c r="D60" s="35">
        <v>5.9933069668390633E-2</v>
      </c>
    </row>
    <row r="61" spans="1:4" x14ac:dyDescent="0.3">
      <c r="A61" s="38" t="s">
        <v>128</v>
      </c>
      <c r="B61" s="39">
        <v>0.58298969072164952</v>
      </c>
      <c r="C61" s="40">
        <v>0.35721649484536083</v>
      </c>
      <c r="D61" s="41">
        <v>5.9793814432989693E-2</v>
      </c>
    </row>
    <row r="62" spans="1:4" ht="15" thickBot="1" x14ac:dyDescent="0.35">
      <c r="A62" s="42" t="s">
        <v>129</v>
      </c>
      <c r="B62" s="43">
        <v>0.65749778172138418</v>
      </c>
      <c r="C62" s="44">
        <v>0.25732031943212069</v>
      </c>
      <c r="D62" s="45">
        <v>8.5181898846495116E-2</v>
      </c>
    </row>
    <row r="63" spans="1:4" x14ac:dyDescent="0.3">
      <c r="A63" s="120" t="s">
        <v>106</v>
      </c>
      <c r="B63" s="169">
        <v>0.6563352826510721</v>
      </c>
      <c r="C63" s="169">
        <v>0.28748332820354983</v>
      </c>
      <c r="D63" s="169">
        <v>5.6181389145378062E-2</v>
      </c>
    </row>
    <row r="65" spans="1:4" ht="15" thickBot="1" x14ac:dyDescent="0.35"/>
    <row r="66" spans="1:4" ht="15" thickBot="1" x14ac:dyDescent="0.35">
      <c r="B66" s="211" t="s">
        <v>163</v>
      </c>
      <c r="C66" s="212"/>
      <c r="D66" s="212"/>
    </row>
    <row r="67" spans="1:4" x14ac:dyDescent="0.3">
      <c r="A67" s="24" t="s">
        <v>132</v>
      </c>
      <c r="B67" s="25" t="s">
        <v>164</v>
      </c>
      <c r="C67" s="26" t="s">
        <v>165</v>
      </c>
      <c r="D67" s="26" t="s">
        <v>166</v>
      </c>
    </row>
    <row r="68" spans="1:4" x14ac:dyDescent="0.3">
      <c r="A68" s="28" t="s">
        <v>134</v>
      </c>
      <c r="B68" s="29">
        <v>0.64133456904541242</v>
      </c>
      <c r="C68" s="30">
        <v>0.31904541241890638</v>
      </c>
      <c r="D68" s="46">
        <v>3.9620018535681187E-2</v>
      </c>
    </row>
    <row r="69" spans="1:4" x14ac:dyDescent="0.3">
      <c r="A69" t="s">
        <v>135</v>
      </c>
      <c r="B69" s="33">
        <v>0.72470076169749731</v>
      </c>
      <c r="C69" s="34">
        <v>0.21218715995647444</v>
      </c>
      <c r="D69" s="47">
        <v>6.3112078346028291E-2</v>
      </c>
    </row>
    <row r="70" spans="1:4" ht="28.8" x14ac:dyDescent="0.3">
      <c r="A70" s="28" t="s">
        <v>136</v>
      </c>
      <c r="B70" s="29">
        <v>0.59180035650623886</v>
      </c>
      <c r="C70" s="30">
        <v>0.34759358288770054</v>
      </c>
      <c r="D70" s="46">
        <v>6.0606060606060608E-2</v>
      </c>
    </row>
    <row r="71" spans="1:4" x14ac:dyDescent="0.3">
      <c r="A71" s="32" t="s">
        <v>137</v>
      </c>
      <c r="B71" s="33">
        <v>0.6541850220264317</v>
      </c>
      <c r="C71" s="34">
        <v>0.27312775330396477</v>
      </c>
      <c r="D71" s="47">
        <v>7.268722466960352E-2</v>
      </c>
    </row>
    <row r="72" spans="1:4" x14ac:dyDescent="0.3">
      <c r="A72" s="28" t="s">
        <v>138</v>
      </c>
      <c r="B72" s="29">
        <v>0.69198895027624308</v>
      </c>
      <c r="C72" s="30">
        <v>0.23480662983425415</v>
      </c>
      <c r="D72" s="46">
        <v>7.3204419889502756E-2</v>
      </c>
    </row>
    <row r="73" spans="1:4" x14ac:dyDescent="0.3">
      <c r="A73" s="36" t="s">
        <v>139</v>
      </c>
      <c r="B73" s="33">
        <v>0.63055416874687964</v>
      </c>
      <c r="C73" s="34">
        <v>0.30853719420868697</v>
      </c>
      <c r="D73" s="47">
        <v>6.0908637044433347E-2</v>
      </c>
    </row>
    <row r="74" spans="1:4" ht="28.8" x14ac:dyDescent="0.3">
      <c r="A74" s="28" t="s">
        <v>140</v>
      </c>
      <c r="B74" s="29">
        <v>0.65956072351421191</v>
      </c>
      <c r="C74" s="30">
        <v>0.28436692506459949</v>
      </c>
      <c r="D74" s="46">
        <v>5.6072351421188632E-2</v>
      </c>
    </row>
    <row r="75" spans="1:4" x14ac:dyDescent="0.3">
      <c r="A75" s="32" t="s">
        <v>141</v>
      </c>
      <c r="B75" s="33">
        <v>0.65423728813559323</v>
      </c>
      <c r="C75" s="34">
        <v>0.29152542372881357</v>
      </c>
      <c r="D75" s="47">
        <v>5.4237288135593219E-2</v>
      </c>
    </row>
    <row r="76" spans="1:4" x14ac:dyDescent="0.3">
      <c r="A76" s="28" t="s">
        <v>142</v>
      </c>
      <c r="B76" s="29">
        <v>0.65843353916152092</v>
      </c>
      <c r="C76" s="30">
        <v>0.25609359766005851</v>
      </c>
      <c r="D76" s="46">
        <v>8.5472863178420538E-2</v>
      </c>
    </row>
    <row r="77" spans="1:4" x14ac:dyDescent="0.3">
      <c r="A77" s="32" t="s">
        <v>143</v>
      </c>
      <c r="B77" s="33">
        <v>0.64053878610840631</v>
      </c>
      <c r="C77" s="34">
        <v>0.30801687763713081</v>
      </c>
      <c r="D77" s="47">
        <v>5.144433625446284E-2</v>
      </c>
    </row>
    <row r="78" spans="1:4" x14ac:dyDescent="0.3">
      <c r="A78" s="28" t="s">
        <v>144</v>
      </c>
      <c r="B78" s="29">
        <v>0.76949640287769783</v>
      </c>
      <c r="C78" s="30">
        <v>0.17525179856115108</v>
      </c>
      <c r="D78" s="46">
        <v>5.5251798561151082E-2</v>
      </c>
    </row>
    <row r="79" spans="1:4" x14ac:dyDescent="0.3">
      <c r="A79" s="32" t="s">
        <v>145</v>
      </c>
      <c r="B79" s="33">
        <v>0.77348066298342544</v>
      </c>
      <c r="C79" s="34">
        <v>0.19337016574585636</v>
      </c>
      <c r="D79" s="47">
        <v>3.3149171270718231E-2</v>
      </c>
    </row>
    <row r="80" spans="1:4" x14ac:dyDescent="0.3">
      <c r="A80" s="28" t="s">
        <v>146</v>
      </c>
      <c r="B80" s="29">
        <v>0.73856209150326801</v>
      </c>
      <c r="C80" s="30">
        <v>0.18736383442265794</v>
      </c>
      <c r="D80" s="46">
        <v>7.407407407407407E-2</v>
      </c>
    </row>
    <row r="81" spans="1:4" x14ac:dyDescent="0.3">
      <c r="A81" s="32" t="s">
        <v>147</v>
      </c>
      <c r="B81" s="33">
        <v>0.6517857142857143</v>
      </c>
      <c r="C81" s="34">
        <v>0.29464285714285715</v>
      </c>
      <c r="D81" s="47">
        <v>5.3571428571428568E-2</v>
      </c>
    </row>
    <row r="82" spans="1:4" x14ac:dyDescent="0.3">
      <c r="A82" s="28" t="s">
        <v>148</v>
      </c>
      <c r="B82" s="29">
        <v>0.62992125984251968</v>
      </c>
      <c r="C82" s="30">
        <v>0.30761154855643047</v>
      </c>
      <c r="D82" s="46">
        <v>6.2467191601049868E-2</v>
      </c>
    </row>
    <row r="83" spans="1:4" x14ac:dyDescent="0.3">
      <c r="A83" s="32" t="s">
        <v>149</v>
      </c>
      <c r="B83" s="33">
        <v>0.69944925255704171</v>
      </c>
      <c r="C83" s="34">
        <v>0.26435877261998425</v>
      </c>
      <c r="D83" s="47">
        <v>3.6191974822974038E-2</v>
      </c>
    </row>
    <row r="84" spans="1:4" x14ac:dyDescent="0.3">
      <c r="A84" s="28" t="s">
        <v>150</v>
      </c>
      <c r="B84" s="29">
        <v>0.73807582551977169</v>
      </c>
      <c r="C84" s="30">
        <v>0.23787199347737464</v>
      </c>
      <c r="D84" s="46">
        <v>2.405218100285365E-2</v>
      </c>
    </row>
    <row r="85" spans="1:4" x14ac:dyDescent="0.3">
      <c r="A85" s="32" t="s">
        <v>151</v>
      </c>
      <c r="B85" s="33">
        <v>0.75135135135135134</v>
      </c>
      <c r="C85" s="34">
        <v>0.18378378378378379</v>
      </c>
      <c r="D85" s="47">
        <v>6.4864864864864868E-2</v>
      </c>
    </row>
    <row r="86" spans="1:4" x14ac:dyDescent="0.3">
      <c r="A86" s="28" t="s">
        <v>152</v>
      </c>
      <c r="B86" s="29">
        <v>0.66636113657195228</v>
      </c>
      <c r="C86" s="30">
        <v>0.30430797433547202</v>
      </c>
      <c r="D86" s="46">
        <v>2.933088909257562E-2</v>
      </c>
    </row>
    <row r="87" spans="1:4" x14ac:dyDescent="0.3">
      <c r="A87" s="32" t="s">
        <v>153</v>
      </c>
      <c r="B87" s="33">
        <v>0.62082777036048065</v>
      </c>
      <c r="C87" s="34">
        <v>0.34979973297730305</v>
      </c>
      <c r="D87" s="47">
        <v>2.9372496662216287E-2</v>
      </c>
    </row>
    <row r="88" spans="1:4" x14ac:dyDescent="0.3">
      <c r="A88" s="38" t="s">
        <v>154</v>
      </c>
      <c r="B88" s="29">
        <v>0.65300353356890461</v>
      </c>
      <c r="C88" s="30">
        <v>0.30247349823321557</v>
      </c>
      <c r="D88" s="46">
        <v>4.4522968197879861E-2</v>
      </c>
    </row>
    <row r="89" spans="1:4" x14ac:dyDescent="0.3">
      <c r="A89" s="42" t="s">
        <v>155</v>
      </c>
      <c r="B89" s="33">
        <v>0.65696135521439913</v>
      </c>
      <c r="C89" s="34">
        <v>0.31604023292747485</v>
      </c>
      <c r="D89" s="47">
        <v>2.6998411858125994E-2</v>
      </c>
    </row>
    <row r="90" spans="1:4" ht="28.8" x14ac:dyDescent="0.3">
      <c r="A90" s="28" t="s">
        <v>156</v>
      </c>
      <c r="B90" s="29">
        <v>0.81168831168831168</v>
      </c>
      <c r="C90" s="30">
        <v>0.17532467532467533</v>
      </c>
      <c r="D90" s="46">
        <v>1.2987012987012988E-2</v>
      </c>
    </row>
    <row r="91" spans="1:4" x14ac:dyDescent="0.3">
      <c r="A91" s="48" t="s">
        <v>157</v>
      </c>
      <c r="B91" s="33">
        <v>0.62317466337948035</v>
      </c>
      <c r="C91" s="34">
        <v>0.29565712118338705</v>
      </c>
      <c r="D91" s="47">
        <v>8.1168215437132568E-2</v>
      </c>
    </row>
    <row r="92" spans="1:4" x14ac:dyDescent="0.3">
      <c r="A92" s="28" t="s">
        <v>158</v>
      </c>
      <c r="B92" s="29">
        <v>0.59609455292908531</v>
      </c>
      <c r="C92" s="30">
        <v>0.31963001027749227</v>
      </c>
      <c r="D92" s="46">
        <v>8.4275436793422406E-2</v>
      </c>
    </row>
    <row r="93" spans="1:4" ht="15" thickBot="1" x14ac:dyDescent="0.35">
      <c r="A93" s="49" t="s">
        <v>159</v>
      </c>
      <c r="B93" s="50">
        <v>0.6454545454545455</v>
      </c>
      <c r="C93" s="51">
        <v>0.29581774158045343</v>
      </c>
      <c r="D93" s="52">
        <v>5.8727712965001101E-2</v>
      </c>
    </row>
    <row r="94" spans="1:4" x14ac:dyDescent="0.3">
      <c r="A94" s="120" t="s">
        <v>106</v>
      </c>
      <c r="B94" s="169">
        <v>0.6563352826510721</v>
      </c>
      <c r="C94" s="169">
        <v>0.28748332820354983</v>
      </c>
      <c r="D94" s="169">
        <v>5.6181389145378062E-2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80" zoomScaleNormal="80" workbookViewId="0">
      <selection activeCell="A14" sqref="A14"/>
    </sheetView>
  </sheetViews>
  <sheetFormatPr baseColWidth="10" defaultRowHeight="14.4" x14ac:dyDescent="0.3"/>
  <cols>
    <col min="1" max="1" width="89" bestFit="1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7" t="s">
        <v>14</v>
      </c>
      <c r="B1" s="197"/>
      <c r="C1" s="197"/>
      <c r="D1" s="79"/>
    </row>
    <row r="3" spans="1:9" x14ac:dyDescent="0.3">
      <c r="A3" t="s">
        <v>197</v>
      </c>
      <c r="B3" s="178" t="s">
        <v>198</v>
      </c>
      <c r="C3" s="179" t="s">
        <v>167</v>
      </c>
    </row>
    <row r="4" spans="1:9" x14ac:dyDescent="0.3">
      <c r="A4" s="17" t="s">
        <v>168</v>
      </c>
      <c r="B4" s="180">
        <v>504</v>
      </c>
      <c r="C4" s="181">
        <v>5.3719889149435089E-2</v>
      </c>
      <c r="I4" s="73"/>
    </row>
    <row r="5" spans="1:9" x14ac:dyDescent="0.3">
      <c r="A5" s="17" t="s">
        <v>169</v>
      </c>
      <c r="B5" s="180">
        <v>1122</v>
      </c>
      <c r="C5" s="181">
        <v>0.1195907056064805</v>
      </c>
      <c r="I5" s="73"/>
    </row>
    <row r="6" spans="1:9" ht="15.75" customHeight="1" x14ac:dyDescent="0.3">
      <c r="A6" s="17" t="s">
        <v>170</v>
      </c>
      <c r="B6" s="180">
        <v>2812</v>
      </c>
      <c r="C6" s="181">
        <v>0.29972287358772115</v>
      </c>
      <c r="I6" s="73"/>
    </row>
    <row r="7" spans="1:9" x14ac:dyDescent="0.3">
      <c r="A7" s="17" t="s">
        <v>171</v>
      </c>
      <c r="B7" s="180">
        <v>3249</v>
      </c>
      <c r="C7" s="181">
        <v>0.34630142826689403</v>
      </c>
      <c r="I7" s="73"/>
    </row>
    <row r="8" spans="1:9" x14ac:dyDescent="0.3">
      <c r="A8" s="17" t="s">
        <v>172</v>
      </c>
      <c r="B8" s="180">
        <v>1628</v>
      </c>
      <c r="C8" s="181">
        <v>0.17352376891920698</v>
      </c>
      <c r="I8" s="73"/>
    </row>
    <row r="9" spans="1:9" x14ac:dyDescent="0.3">
      <c r="A9" s="17" t="s">
        <v>173</v>
      </c>
      <c r="B9" s="180">
        <v>67</v>
      </c>
      <c r="C9" s="181">
        <v>7.1413344702622042E-3</v>
      </c>
      <c r="I9" s="73"/>
    </row>
    <row r="10" spans="1:9" x14ac:dyDescent="0.3">
      <c r="I10" s="73"/>
    </row>
    <row r="12" spans="1:9" x14ac:dyDescent="0.3">
      <c r="A12" s="80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9"/>
  <sheetViews>
    <sheetView topLeftCell="A114" zoomScale="80" zoomScaleNormal="80" workbookViewId="0">
      <selection activeCell="E138" sqref="E138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5" t="s">
        <v>15</v>
      </c>
      <c r="B1" s="185"/>
    </row>
    <row r="2" spans="1:1025" x14ac:dyDescent="0.3">
      <c r="A2" s="90" t="s">
        <v>174</v>
      </c>
      <c r="B2" s="90" t="s">
        <v>175</v>
      </c>
      <c r="AMI2"/>
      <c r="AMJ2"/>
      <c r="AMK2"/>
    </row>
    <row r="3" spans="1:1025" x14ac:dyDescent="0.3">
      <c r="A3" s="84">
        <v>41974</v>
      </c>
      <c r="B3" s="85">
        <v>1727001</v>
      </c>
      <c r="AMI3"/>
      <c r="AMJ3"/>
      <c r="AMK3"/>
    </row>
    <row r="4" spans="1:1025" x14ac:dyDescent="0.3">
      <c r="A4" s="84">
        <v>42005</v>
      </c>
      <c r="B4" s="85">
        <v>196442</v>
      </c>
      <c r="AMI4"/>
      <c r="AMJ4"/>
      <c r="AMK4"/>
    </row>
    <row r="5" spans="1:1025" x14ac:dyDescent="0.3">
      <c r="A5" s="84">
        <v>42036</v>
      </c>
      <c r="B5" s="85">
        <v>169949</v>
      </c>
      <c r="AMI5"/>
      <c r="AMJ5"/>
      <c r="AMK5"/>
    </row>
    <row r="6" spans="1:1025" x14ac:dyDescent="0.3">
      <c r="A6" s="84">
        <v>42064</v>
      </c>
      <c r="B6" s="85">
        <v>764608</v>
      </c>
      <c r="AMI6"/>
      <c r="AMJ6"/>
      <c r="AMK6"/>
    </row>
    <row r="7" spans="1:1025" x14ac:dyDescent="0.3">
      <c r="A7" s="84">
        <v>42095</v>
      </c>
      <c r="B7" s="85">
        <v>290084</v>
      </c>
      <c r="AMI7"/>
      <c r="AMJ7"/>
      <c r="AMK7"/>
    </row>
    <row r="8" spans="1:1025" x14ac:dyDescent="0.3">
      <c r="A8" s="84">
        <v>42125</v>
      </c>
      <c r="B8" s="85">
        <v>162223</v>
      </c>
      <c r="AMI8"/>
      <c r="AMJ8"/>
      <c r="AMK8"/>
    </row>
    <row r="9" spans="1:1025" x14ac:dyDescent="0.3">
      <c r="A9" s="84">
        <v>42156</v>
      </c>
      <c r="B9" s="85">
        <v>161414</v>
      </c>
      <c r="AMI9"/>
      <c r="AMJ9"/>
      <c r="AMK9"/>
    </row>
    <row r="10" spans="1:1025" x14ac:dyDescent="0.3">
      <c r="A10" s="84">
        <v>42186</v>
      </c>
      <c r="B10" s="85">
        <v>150925</v>
      </c>
      <c r="AMI10"/>
      <c r="AMJ10"/>
      <c r="AMK10"/>
    </row>
    <row r="11" spans="1:1025" x14ac:dyDescent="0.3">
      <c r="A11" s="84">
        <v>42217</v>
      </c>
      <c r="B11" s="85">
        <v>116117</v>
      </c>
      <c r="AMI11"/>
      <c r="AMJ11"/>
      <c r="AMK11"/>
    </row>
    <row r="12" spans="1:1025" x14ac:dyDescent="0.3">
      <c r="A12" s="84">
        <v>42248</v>
      </c>
      <c r="B12" s="85">
        <v>166407</v>
      </c>
      <c r="AMI12"/>
      <c r="AMJ12"/>
      <c r="AMK12"/>
    </row>
    <row r="13" spans="1:1025" x14ac:dyDescent="0.3">
      <c r="A13" s="84">
        <v>42278</v>
      </c>
      <c r="B13" s="85">
        <v>155822</v>
      </c>
      <c r="AMI13"/>
      <c r="AMJ13"/>
      <c r="AMK13"/>
    </row>
    <row r="14" spans="1:1025" x14ac:dyDescent="0.3">
      <c r="A14" s="84">
        <v>42309</v>
      </c>
      <c r="B14" s="85">
        <v>190167</v>
      </c>
      <c r="AMI14"/>
      <c r="AMJ14"/>
      <c r="AMK14"/>
    </row>
    <row r="15" spans="1:1025" x14ac:dyDescent="0.3">
      <c r="A15" s="84">
        <v>42339</v>
      </c>
      <c r="B15" s="85">
        <v>211798</v>
      </c>
      <c r="AMI15"/>
      <c r="AMJ15"/>
      <c r="AMK15"/>
    </row>
    <row r="16" spans="1:1025" x14ac:dyDescent="0.3">
      <c r="A16" s="84">
        <v>42370</v>
      </c>
      <c r="B16" s="85">
        <v>150892</v>
      </c>
      <c r="AMI16"/>
      <c r="AMJ16"/>
      <c r="AMK16"/>
    </row>
    <row r="17" spans="1:1025" x14ac:dyDescent="0.3">
      <c r="A17" s="84">
        <v>42401</v>
      </c>
      <c r="B17" s="85">
        <v>142928</v>
      </c>
      <c r="AMI17"/>
      <c r="AMJ17"/>
      <c r="AMK17"/>
    </row>
    <row r="18" spans="1:1025" x14ac:dyDescent="0.3">
      <c r="A18" s="84">
        <v>42430</v>
      </c>
      <c r="B18" s="85">
        <v>123326</v>
      </c>
      <c r="AMI18"/>
      <c r="AMJ18"/>
      <c r="AMK18"/>
    </row>
    <row r="19" spans="1:1025" x14ac:dyDescent="0.3">
      <c r="A19" s="84">
        <v>42461</v>
      </c>
      <c r="B19" s="85">
        <v>186928</v>
      </c>
      <c r="AMI19"/>
      <c r="AMJ19"/>
      <c r="AMK19"/>
    </row>
    <row r="20" spans="1:1025" x14ac:dyDescent="0.3">
      <c r="A20" s="84">
        <v>42491</v>
      </c>
      <c r="B20" s="85">
        <v>165092</v>
      </c>
      <c r="AMI20"/>
      <c r="AMJ20"/>
      <c r="AMK20"/>
    </row>
    <row r="21" spans="1:1025" x14ac:dyDescent="0.3">
      <c r="A21" s="84">
        <v>42522</v>
      </c>
      <c r="B21" s="85">
        <v>148580</v>
      </c>
      <c r="AMI21"/>
      <c r="AMJ21"/>
      <c r="AMK21"/>
    </row>
    <row r="22" spans="1:1025" x14ac:dyDescent="0.3">
      <c r="A22" s="84">
        <v>42552</v>
      </c>
      <c r="B22" s="85">
        <v>139050</v>
      </c>
      <c r="AMI22"/>
      <c r="AMJ22"/>
      <c r="AMK22"/>
    </row>
    <row r="23" spans="1:1025" x14ac:dyDescent="0.3">
      <c r="A23" s="84">
        <v>42583</v>
      </c>
      <c r="B23" s="85">
        <v>130638</v>
      </c>
      <c r="AMI23"/>
      <c r="AMJ23"/>
      <c r="AMK23"/>
    </row>
    <row r="24" spans="1:1025" x14ac:dyDescent="0.3">
      <c r="A24" s="84">
        <v>42614</v>
      </c>
      <c r="B24" s="85">
        <v>186418</v>
      </c>
      <c r="AMI24"/>
      <c r="AMJ24"/>
      <c r="AMK24"/>
    </row>
    <row r="25" spans="1:1025" x14ac:dyDescent="0.3">
      <c r="A25" s="84">
        <v>42644</v>
      </c>
      <c r="B25" s="85">
        <v>202308</v>
      </c>
      <c r="AMI25"/>
      <c r="AMJ25"/>
      <c r="AMK25"/>
    </row>
    <row r="26" spans="1:1025" x14ac:dyDescent="0.3">
      <c r="A26" s="84">
        <v>42675</v>
      </c>
      <c r="B26" s="85">
        <v>227881</v>
      </c>
      <c r="AMI26"/>
      <c r="AMJ26"/>
      <c r="AMK26"/>
    </row>
    <row r="27" spans="1:1025" x14ac:dyDescent="0.3">
      <c r="A27" s="84">
        <v>42705</v>
      </c>
      <c r="B27" s="85">
        <v>177617</v>
      </c>
      <c r="AMI27"/>
      <c r="AMJ27"/>
      <c r="AMK27"/>
    </row>
    <row r="28" spans="1:1025" x14ac:dyDescent="0.3">
      <c r="A28" s="84">
        <v>42736</v>
      </c>
      <c r="B28" s="85">
        <v>227665</v>
      </c>
      <c r="AMI28"/>
      <c r="AMJ28"/>
      <c r="AMK28"/>
    </row>
    <row r="29" spans="1:1025" x14ac:dyDescent="0.3">
      <c r="A29" s="84">
        <v>42767</v>
      </c>
      <c r="B29" s="85">
        <v>239241</v>
      </c>
      <c r="AMI29"/>
      <c r="AMJ29"/>
      <c r="AMK29"/>
    </row>
    <row r="30" spans="1:1025" x14ac:dyDescent="0.3">
      <c r="A30" s="84">
        <v>42795</v>
      </c>
      <c r="B30" s="85">
        <v>250351</v>
      </c>
      <c r="AMI30"/>
      <c r="AMJ30"/>
      <c r="AMK30"/>
    </row>
    <row r="31" spans="1:1025" x14ac:dyDescent="0.3">
      <c r="A31" s="84">
        <v>42826</v>
      </c>
      <c r="B31" s="85">
        <v>195812</v>
      </c>
      <c r="AMI31"/>
      <c r="AMJ31"/>
      <c r="AMK31"/>
    </row>
    <row r="32" spans="1:1025" x14ac:dyDescent="0.3">
      <c r="A32" s="84">
        <v>42856</v>
      </c>
      <c r="B32" s="85">
        <v>233553</v>
      </c>
      <c r="AMI32"/>
      <c r="AMJ32"/>
      <c r="AMK32"/>
    </row>
    <row r="33" spans="1:1025" x14ac:dyDescent="0.3">
      <c r="A33" s="84">
        <v>42887</v>
      </c>
      <c r="B33" s="85">
        <v>209837</v>
      </c>
      <c r="AMI33"/>
      <c r="AMJ33"/>
      <c r="AMK33"/>
    </row>
    <row r="34" spans="1:1025" x14ac:dyDescent="0.3">
      <c r="A34" s="84">
        <v>42917</v>
      </c>
      <c r="B34" s="85">
        <v>183651</v>
      </c>
      <c r="AMI34"/>
      <c r="AMJ34"/>
      <c r="AMK34"/>
    </row>
    <row r="35" spans="1:1025" x14ac:dyDescent="0.3">
      <c r="A35" s="84">
        <v>42948</v>
      </c>
      <c r="B35" s="85">
        <v>140470</v>
      </c>
      <c r="AMI35"/>
      <c r="AMJ35"/>
      <c r="AMK35"/>
    </row>
    <row r="36" spans="1:1025" x14ac:dyDescent="0.3">
      <c r="A36" s="84">
        <v>42979</v>
      </c>
      <c r="B36" s="85">
        <v>199171</v>
      </c>
      <c r="AMI36"/>
      <c r="AMJ36"/>
      <c r="AMK36"/>
    </row>
    <row r="37" spans="1:1025" x14ac:dyDescent="0.3">
      <c r="A37" s="84">
        <v>43009</v>
      </c>
      <c r="B37" s="85">
        <v>244172</v>
      </c>
      <c r="AMI37"/>
      <c r="AMJ37"/>
      <c r="AMK37"/>
    </row>
    <row r="38" spans="1:1025" x14ac:dyDescent="0.3">
      <c r="A38" s="84">
        <v>43040</v>
      </c>
      <c r="B38" s="85">
        <v>209214</v>
      </c>
      <c r="AMI38"/>
      <c r="AMJ38"/>
      <c r="AMK38"/>
    </row>
    <row r="39" spans="1:1025" x14ac:dyDescent="0.3">
      <c r="A39" s="84">
        <v>43070</v>
      </c>
      <c r="B39" s="85">
        <v>187054</v>
      </c>
      <c r="AMI39"/>
      <c r="AMJ39"/>
      <c r="AMK39"/>
    </row>
    <row r="40" spans="1:1025" x14ac:dyDescent="0.3">
      <c r="A40" s="84">
        <v>43101</v>
      </c>
      <c r="B40" s="85">
        <v>265142</v>
      </c>
      <c r="AMI40"/>
      <c r="AMJ40"/>
      <c r="AMK40"/>
    </row>
    <row r="41" spans="1:1025" x14ac:dyDescent="0.3">
      <c r="A41" s="84">
        <v>43132</v>
      </c>
      <c r="B41" s="85">
        <v>313158</v>
      </c>
      <c r="AMI41"/>
      <c r="AMJ41"/>
      <c r="AMK41"/>
    </row>
    <row r="42" spans="1:1025" x14ac:dyDescent="0.3">
      <c r="A42" s="84">
        <v>43160</v>
      </c>
      <c r="B42" s="85">
        <v>302333</v>
      </c>
      <c r="AMI42"/>
      <c r="AMJ42"/>
      <c r="AMK42"/>
    </row>
    <row r="43" spans="1:1025" x14ac:dyDescent="0.3">
      <c r="A43" s="84">
        <v>43191</v>
      </c>
      <c r="B43" s="85">
        <v>353846</v>
      </c>
      <c r="AMI43"/>
      <c r="AMJ43"/>
      <c r="AMK43"/>
    </row>
    <row r="44" spans="1:1025" x14ac:dyDescent="0.3">
      <c r="A44" s="84">
        <v>43221</v>
      </c>
      <c r="B44" s="85">
        <v>357516</v>
      </c>
      <c r="AMI44"/>
      <c r="AMJ44"/>
      <c r="AMK44"/>
    </row>
    <row r="45" spans="1:1025" x14ac:dyDescent="0.3">
      <c r="A45" s="84">
        <v>43252</v>
      </c>
      <c r="B45" s="85">
        <v>372611.4</v>
      </c>
      <c r="AMI45"/>
      <c r="AMJ45"/>
      <c r="AMK45"/>
    </row>
    <row r="46" spans="1:1025" x14ac:dyDescent="0.3">
      <c r="A46" s="84">
        <v>43282</v>
      </c>
      <c r="B46" s="85">
        <v>261856</v>
      </c>
      <c r="AMI46"/>
      <c r="AMJ46"/>
      <c r="AMK46"/>
    </row>
    <row r="47" spans="1:1025" x14ac:dyDescent="0.3">
      <c r="A47" s="84">
        <v>43313</v>
      </c>
      <c r="B47" s="85">
        <v>231426</v>
      </c>
      <c r="AMI47"/>
      <c r="AMJ47"/>
      <c r="AMK47"/>
    </row>
    <row r="48" spans="1:1025" x14ac:dyDescent="0.3">
      <c r="A48" s="84">
        <v>43344</v>
      </c>
      <c r="B48" s="85">
        <v>302060</v>
      </c>
      <c r="AMI48"/>
      <c r="AMJ48"/>
      <c r="AMK48"/>
    </row>
    <row r="49" spans="1:1025" x14ac:dyDescent="0.3">
      <c r="A49" s="84">
        <v>43374</v>
      </c>
      <c r="B49" s="85">
        <v>366761</v>
      </c>
      <c r="AMI49"/>
      <c r="AMJ49"/>
      <c r="AMK49"/>
    </row>
    <row r="50" spans="1:1025" x14ac:dyDescent="0.3">
      <c r="A50" s="84">
        <v>43405</v>
      </c>
      <c r="B50" s="85">
        <v>352125</v>
      </c>
      <c r="AMI50"/>
      <c r="AMJ50"/>
      <c r="AMK50"/>
    </row>
    <row r="51" spans="1:1025" x14ac:dyDescent="0.3">
      <c r="A51" s="84">
        <v>43435</v>
      </c>
      <c r="B51" s="85">
        <v>285175</v>
      </c>
      <c r="AMI51"/>
      <c r="AMJ51"/>
      <c r="AMK51"/>
    </row>
    <row r="52" spans="1:1025" x14ac:dyDescent="0.3">
      <c r="A52" s="84">
        <v>43466</v>
      </c>
      <c r="B52" s="85">
        <v>342478</v>
      </c>
      <c r="AMI52"/>
      <c r="AMJ52"/>
      <c r="AMK52"/>
    </row>
    <row r="53" spans="1:1025" x14ac:dyDescent="0.3">
      <c r="A53" s="84">
        <v>43497</v>
      </c>
      <c r="B53" s="85">
        <v>381287</v>
      </c>
      <c r="AMI53"/>
      <c r="AMJ53"/>
      <c r="AMK53"/>
    </row>
    <row r="54" spans="1:1025" x14ac:dyDescent="0.3">
      <c r="A54" s="84">
        <v>43525</v>
      </c>
      <c r="B54" s="85">
        <v>406055</v>
      </c>
      <c r="AMI54"/>
      <c r="AMJ54"/>
      <c r="AMK54"/>
    </row>
    <row r="55" spans="1:1025" x14ac:dyDescent="0.3">
      <c r="A55" s="84">
        <v>43556</v>
      </c>
      <c r="B55" s="85">
        <v>349669</v>
      </c>
      <c r="AMI55"/>
      <c r="AMJ55"/>
      <c r="AMK55"/>
    </row>
    <row r="56" spans="1:1025" x14ac:dyDescent="0.3">
      <c r="A56" s="84">
        <v>43586</v>
      </c>
      <c r="B56" s="85">
        <v>353216</v>
      </c>
      <c r="AMI56"/>
      <c r="AMJ56"/>
      <c r="AMK56"/>
    </row>
    <row r="57" spans="1:1025" x14ac:dyDescent="0.3">
      <c r="A57" s="84">
        <v>43617</v>
      </c>
      <c r="B57" s="85">
        <v>348728</v>
      </c>
      <c r="AMI57"/>
      <c r="AMJ57"/>
      <c r="AMK57"/>
    </row>
    <row r="58" spans="1:1025" x14ac:dyDescent="0.3">
      <c r="A58" s="84">
        <v>43647</v>
      </c>
      <c r="B58" s="85">
        <v>334468</v>
      </c>
      <c r="AMI58"/>
      <c r="AMJ58"/>
      <c r="AMK58"/>
    </row>
    <row r="59" spans="1:1025" x14ac:dyDescent="0.3">
      <c r="A59" s="84">
        <v>43678</v>
      </c>
      <c r="B59" s="85">
        <v>248361</v>
      </c>
      <c r="AMI59"/>
      <c r="AMJ59"/>
      <c r="AMK59"/>
    </row>
    <row r="60" spans="1:1025" x14ac:dyDescent="0.3">
      <c r="A60" s="84">
        <v>43709</v>
      </c>
      <c r="B60" s="85">
        <v>356586</v>
      </c>
      <c r="AMI60"/>
      <c r="AMJ60"/>
      <c r="AMK60"/>
    </row>
    <row r="61" spans="1:1025" x14ac:dyDescent="0.3">
      <c r="A61" s="84">
        <v>43739</v>
      </c>
      <c r="B61" s="85">
        <v>430965</v>
      </c>
      <c r="AMI61"/>
      <c r="AMJ61"/>
      <c r="AMK61"/>
    </row>
    <row r="62" spans="1:1025" x14ac:dyDescent="0.3">
      <c r="A62" s="84">
        <v>43770</v>
      </c>
      <c r="B62" s="85">
        <v>351060</v>
      </c>
      <c r="AMI62"/>
      <c r="AMJ62"/>
      <c r="AMK62"/>
    </row>
    <row r="63" spans="1:1025" x14ac:dyDescent="0.3">
      <c r="A63" s="84">
        <v>43800</v>
      </c>
      <c r="B63" s="85">
        <v>269772</v>
      </c>
      <c r="AMI63"/>
      <c r="AMJ63"/>
      <c r="AMK63"/>
    </row>
    <row r="64" spans="1:1025" x14ac:dyDescent="0.3">
      <c r="A64" s="84">
        <v>43831</v>
      </c>
      <c r="B64" s="85">
        <v>454684</v>
      </c>
      <c r="AMI64"/>
      <c r="AMJ64"/>
      <c r="AMK64"/>
    </row>
    <row r="65" spans="1:1025" x14ac:dyDescent="0.3">
      <c r="A65" s="84">
        <v>43862</v>
      </c>
      <c r="B65" s="85">
        <v>452674</v>
      </c>
      <c r="AMI65"/>
      <c r="AMJ65"/>
      <c r="AMK65"/>
    </row>
    <row r="66" spans="1:1025" x14ac:dyDescent="0.3">
      <c r="A66" s="84">
        <v>43891</v>
      </c>
      <c r="B66" s="85">
        <v>424101</v>
      </c>
      <c r="AMI66"/>
      <c r="AMJ66"/>
      <c r="AMK66"/>
    </row>
    <row r="67" spans="1:1025" x14ac:dyDescent="0.3">
      <c r="A67" s="84">
        <v>43922</v>
      </c>
      <c r="B67" s="85">
        <v>457392</v>
      </c>
      <c r="AMI67"/>
      <c r="AMJ67"/>
      <c r="AMK67"/>
    </row>
    <row r="68" spans="1:1025" x14ac:dyDescent="0.3">
      <c r="A68" s="84">
        <v>43952</v>
      </c>
      <c r="B68" s="85">
        <v>423758</v>
      </c>
      <c r="AMI68"/>
      <c r="AMJ68"/>
      <c r="AMK68"/>
    </row>
    <row r="69" spans="1:1025" x14ac:dyDescent="0.3">
      <c r="A69" s="84">
        <v>43983</v>
      </c>
      <c r="B69" s="85">
        <v>371329</v>
      </c>
      <c r="AMI69"/>
      <c r="AMJ69"/>
      <c r="AMK69"/>
    </row>
    <row r="70" spans="1:1025" x14ac:dyDescent="0.3">
      <c r="A70" s="84">
        <v>44013</v>
      </c>
      <c r="B70" s="85">
        <v>293642</v>
      </c>
      <c r="AMI70"/>
      <c r="AMJ70"/>
      <c r="AMK70"/>
    </row>
    <row r="71" spans="1:1025" x14ac:dyDescent="0.3">
      <c r="A71" s="84">
        <v>44044</v>
      </c>
      <c r="B71" s="85">
        <v>356407</v>
      </c>
      <c r="AMI71"/>
      <c r="AMJ71"/>
      <c r="AMK71"/>
    </row>
    <row r="72" spans="1:1025" x14ac:dyDescent="0.3">
      <c r="A72" s="84">
        <v>44075</v>
      </c>
      <c r="B72" s="85">
        <v>458165</v>
      </c>
      <c r="AMI72"/>
      <c r="AMJ72"/>
      <c r="AMK72"/>
    </row>
    <row r="73" spans="1:1025" x14ac:dyDescent="0.3">
      <c r="A73" s="84">
        <v>44105</v>
      </c>
      <c r="B73" s="85">
        <v>496489</v>
      </c>
      <c r="AMI73"/>
      <c r="AMJ73"/>
      <c r="AMK73"/>
    </row>
    <row r="74" spans="1:1025" x14ac:dyDescent="0.3">
      <c r="A74" s="84">
        <v>44136</v>
      </c>
      <c r="B74" s="85">
        <v>418801</v>
      </c>
      <c r="AMI74"/>
      <c r="AMJ74"/>
      <c r="AMK74"/>
    </row>
    <row r="75" spans="1:1025" x14ac:dyDescent="0.3">
      <c r="A75" s="84">
        <v>44166</v>
      </c>
      <c r="B75" s="85">
        <v>361825</v>
      </c>
      <c r="AMI75"/>
      <c r="AMJ75"/>
      <c r="AMK75"/>
    </row>
    <row r="76" spans="1:1025" x14ac:dyDescent="0.3">
      <c r="A76" s="84">
        <v>44197</v>
      </c>
      <c r="B76" s="85">
        <v>382295</v>
      </c>
      <c r="AMI76"/>
      <c r="AMJ76"/>
      <c r="AMK76"/>
    </row>
    <row r="77" spans="1:1025" x14ac:dyDescent="0.3">
      <c r="A77" s="84">
        <v>44228</v>
      </c>
      <c r="B77" s="85">
        <v>437026</v>
      </c>
      <c r="AMI77"/>
      <c r="AMJ77"/>
      <c r="AMK77"/>
    </row>
    <row r="78" spans="1:1025" x14ac:dyDescent="0.3">
      <c r="A78" s="84">
        <v>44256</v>
      </c>
      <c r="B78" s="85">
        <v>456920</v>
      </c>
      <c r="AMI78"/>
      <c r="AMJ78"/>
      <c r="AMK78"/>
    </row>
    <row r="79" spans="1:1025" x14ac:dyDescent="0.3">
      <c r="A79" s="84">
        <v>44287</v>
      </c>
      <c r="B79" s="85">
        <v>399501</v>
      </c>
      <c r="AMI79"/>
      <c r="AMJ79"/>
      <c r="AMK79"/>
    </row>
    <row r="80" spans="1:1025" x14ac:dyDescent="0.3">
      <c r="A80" s="84">
        <v>44317</v>
      </c>
      <c r="B80" s="85">
        <v>398100</v>
      </c>
      <c r="AMI80"/>
      <c r="AMJ80"/>
      <c r="AMK80"/>
    </row>
    <row r="81" spans="1:1025" x14ac:dyDescent="0.3">
      <c r="A81" s="84">
        <v>44348</v>
      </c>
      <c r="B81" s="85">
        <v>363870</v>
      </c>
      <c r="AMI81"/>
      <c r="AMJ81"/>
      <c r="AMK81"/>
    </row>
    <row r="82" spans="1:1025" x14ac:dyDescent="0.3">
      <c r="A82" s="84">
        <v>44378</v>
      </c>
      <c r="B82" s="85">
        <v>323795</v>
      </c>
      <c r="AMI82"/>
      <c r="AMJ82"/>
      <c r="AMK82"/>
    </row>
    <row r="83" spans="1:1025" x14ac:dyDescent="0.3">
      <c r="A83" s="84">
        <v>44409</v>
      </c>
      <c r="B83" s="85">
        <v>250366</v>
      </c>
      <c r="AMI83"/>
      <c r="AMJ83"/>
      <c r="AMK83"/>
    </row>
    <row r="84" spans="1:1025" x14ac:dyDescent="0.3">
      <c r="A84" s="84">
        <v>44440</v>
      </c>
      <c r="B84" s="85">
        <v>351813</v>
      </c>
      <c r="AMI84"/>
      <c r="AMJ84"/>
      <c r="AMK84"/>
    </row>
    <row r="85" spans="1:1025" x14ac:dyDescent="0.3">
      <c r="A85" s="84">
        <v>44470</v>
      </c>
      <c r="B85" s="85">
        <v>377008</v>
      </c>
      <c r="AMI85"/>
      <c r="AMJ85"/>
      <c r="AMK85"/>
    </row>
    <row r="86" spans="1:1025" x14ac:dyDescent="0.3">
      <c r="A86" s="84">
        <v>44501</v>
      </c>
      <c r="B86" s="85">
        <v>379979</v>
      </c>
      <c r="AMI86"/>
      <c r="AMJ86"/>
      <c r="AMK86"/>
    </row>
    <row r="87" spans="1:1025" x14ac:dyDescent="0.3">
      <c r="A87" s="84">
        <v>44531</v>
      </c>
      <c r="B87" s="85">
        <v>284604</v>
      </c>
      <c r="AMI87"/>
      <c r="AMJ87"/>
      <c r="AMK87"/>
    </row>
    <row r="88" spans="1:1025" x14ac:dyDescent="0.3">
      <c r="A88" s="84">
        <v>44562</v>
      </c>
      <c r="B88" s="85">
        <v>314110</v>
      </c>
      <c r="AMI88"/>
      <c r="AMJ88"/>
      <c r="AMK88"/>
    </row>
    <row r="89" spans="1:1025" x14ac:dyDescent="0.3">
      <c r="A89" s="84">
        <v>44593</v>
      </c>
      <c r="B89" s="85">
        <v>356885</v>
      </c>
      <c r="AMI89"/>
      <c r="AMJ89"/>
      <c r="AMK89"/>
    </row>
    <row r="90" spans="1:1025" x14ac:dyDescent="0.3">
      <c r="A90" s="84">
        <v>44621</v>
      </c>
      <c r="B90" s="85">
        <v>433875</v>
      </c>
      <c r="AMI90"/>
      <c r="AMJ90"/>
      <c r="AMK90"/>
    </row>
    <row r="91" spans="1:1025" x14ac:dyDescent="0.3">
      <c r="A91" s="84">
        <v>44652</v>
      </c>
      <c r="B91" s="85">
        <v>338871</v>
      </c>
      <c r="AMI91"/>
      <c r="AMJ91"/>
      <c r="AMK91"/>
    </row>
    <row r="92" spans="1:1025" x14ac:dyDescent="0.3">
      <c r="A92" s="84">
        <v>44682</v>
      </c>
      <c r="B92" s="85">
        <v>349826</v>
      </c>
      <c r="AMI92"/>
      <c r="AMJ92"/>
      <c r="AMK92"/>
    </row>
    <row r="93" spans="1:1025" x14ac:dyDescent="0.3">
      <c r="A93" s="84">
        <v>44713</v>
      </c>
      <c r="B93" s="85">
        <v>366727</v>
      </c>
      <c r="AMI93"/>
      <c r="AMJ93"/>
      <c r="AMK93"/>
    </row>
    <row r="94" spans="1:1025" x14ac:dyDescent="0.3">
      <c r="A94" s="84">
        <v>44743</v>
      </c>
      <c r="B94" s="85">
        <v>295816</v>
      </c>
      <c r="AMI94"/>
      <c r="AMJ94"/>
      <c r="AMK94"/>
    </row>
    <row r="95" spans="1:1025" x14ac:dyDescent="0.3">
      <c r="A95" s="84">
        <v>44774</v>
      </c>
      <c r="B95" s="85">
        <v>235824</v>
      </c>
      <c r="AMI95"/>
      <c r="AMJ95"/>
      <c r="AMK95"/>
    </row>
    <row r="96" spans="1:1025" x14ac:dyDescent="0.3">
      <c r="A96" s="84">
        <v>44805</v>
      </c>
      <c r="B96" s="85">
        <v>309099</v>
      </c>
      <c r="AMI96"/>
      <c r="AMJ96"/>
      <c r="AMK96"/>
    </row>
    <row r="97" spans="1:1025" x14ac:dyDescent="0.3">
      <c r="A97" s="84">
        <v>44835</v>
      </c>
      <c r="B97" s="85">
        <v>301944</v>
      </c>
      <c r="AMI97"/>
      <c r="AMJ97"/>
      <c r="AMK97"/>
    </row>
    <row r="98" spans="1:1025" x14ac:dyDescent="0.3">
      <c r="A98" s="84">
        <v>44866</v>
      </c>
      <c r="B98" s="85">
        <v>445496</v>
      </c>
      <c r="AMI98"/>
      <c r="AMJ98"/>
      <c r="AMK98"/>
    </row>
    <row r="99" spans="1:1025" x14ac:dyDescent="0.3">
      <c r="A99" s="84">
        <v>44896</v>
      </c>
      <c r="B99" s="86">
        <v>252475</v>
      </c>
      <c r="AMI99"/>
      <c r="AMJ99"/>
      <c r="AMK99"/>
    </row>
    <row r="100" spans="1:1025" x14ac:dyDescent="0.3">
      <c r="A100" s="84">
        <v>44927</v>
      </c>
      <c r="B100" s="86">
        <v>304091</v>
      </c>
      <c r="AMI100"/>
      <c r="AMJ100"/>
      <c r="AMK100"/>
    </row>
    <row r="101" spans="1:1025" x14ac:dyDescent="0.3">
      <c r="A101" s="84">
        <v>44958</v>
      </c>
      <c r="B101" s="86">
        <v>439122</v>
      </c>
      <c r="AMI101"/>
      <c r="AMJ101"/>
      <c r="AMK101"/>
    </row>
    <row r="102" spans="1:1025" x14ac:dyDescent="0.3">
      <c r="A102" s="87">
        <v>44986</v>
      </c>
      <c r="B102" s="86">
        <v>441653</v>
      </c>
      <c r="AMI102"/>
      <c r="AMJ102"/>
      <c r="AMK102"/>
    </row>
    <row r="103" spans="1:1025" x14ac:dyDescent="0.3">
      <c r="A103" s="84">
        <v>45017</v>
      </c>
      <c r="B103" s="86">
        <v>331164</v>
      </c>
      <c r="AMI103"/>
      <c r="AMJ103"/>
      <c r="AMK103"/>
    </row>
    <row r="104" spans="1:1025" x14ac:dyDescent="0.3">
      <c r="A104" s="84">
        <v>45048</v>
      </c>
      <c r="B104" s="86">
        <v>349581</v>
      </c>
      <c r="AMI104"/>
      <c r="AMJ104"/>
      <c r="AMK104"/>
    </row>
    <row r="105" spans="1:1025" x14ac:dyDescent="0.3">
      <c r="A105" s="87">
        <v>45079</v>
      </c>
      <c r="B105" s="86">
        <v>513802</v>
      </c>
      <c r="AMI105"/>
      <c r="AMJ105"/>
      <c r="AMK105"/>
    </row>
    <row r="106" spans="1:1025" x14ac:dyDescent="0.3">
      <c r="A106" s="87">
        <v>45109</v>
      </c>
      <c r="B106" s="86">
        <v>329151</v>
      </c>
      <c r="AMI106"/>
      <c r="AMJ106"/>
      <c r="AMK106"/>
    </row>
    <row r="107" spans="1:1025" x14ac:dyDescent="0.3">
      <c r="A107" s="87">
        <v>45140</v>
      </c>
      <c r="B107" s="86">
        <v>274576</v>
      </c>
      <c r="AMI107"/>
      <c r="AMJ107"/>
      <c r="AMK107"/>
    </row>
    <row r="108" spans="1:1025" x14ac:dyDescent="0.3">
      <c r="A108" s="87">
        <v>45171</v>
      </c>
      <c r="B108" s="86">
        <v>398560</v>
      </c>
      <c r="AMI108"/>
      <c r="AMJ108"/>
      <c r="AMK108"/>
    </row>
    <row r="109" spans="1:1025" x14ac:dyDescent="0.3">
      <c r="A109" s="87">
        <v>45201</v>
      </c>
      <c r="B109" s="86">
        <v>402293</v>
      </c>
      <c r="AMI109"/>
      <c r="AMJ109"/>
      <c r="AMK109"/>
    </row>
    <row r="110" spans="1:1025" x14ac:dyDescent="0.3">
      <c r="A110" s="87">
        <v>45232</v>
      </c>
      <c r="B110" s="86">
        <v>435200</v>
      </c>
    </row>
    <row r="111" spans="1:1025" x14ac:dyDescent="0.3">
      <c r="A111" s="87">
        <v>45262</v>
      </c>
      <c r="B111" s="86">
        <v>368752</v>
      </c>
    </row>
    <row r="112" spans="1:1025" x14ac:dyDescent="0.3">
      <c r="A112" s="87">
        <v>45293</v>
      </c>
      <c r="B112" s="86">
        <v>460472</v>
      </c>
    </row>
    <row r="113" spans="1:2" x14ac:dyDescent="0.3">
      <c r="A113" s="87">
        <v>45324</v>
      </c>
      <c r="B113" s="86">
        <v>498652</v>
      </c>
    </row>
    <row r="114" spans="1:2" x14ac:dyDescent="0.3">
      <c r="A114" s="87">
        <v>45353</v>
      </c>
      <c r="B114" s="86">
        <v>479142</v>
      </c>
    </row>
    <row r="115" spans="1:2" x14ac:dyDescent="0.3">
      <c r="A115" s="87">
        <v>45384</v>
      </c>
      <c r="B115" s="86">
        <v>520424</v>
      </c>
    </row>
    <row r="116" spans="1:2" x14ac:dyDescent="0.3">
      <c r="A116" s="87">
        <v>45414</v>
      </c>
      <c r="B116" s="86">
        <v>509328</v>
      </c>
    </row>
    <row r="117" spans="1:2" x14ac:dyDescent="0.3">
      <c r="A117" s="87">
        <v>45445</v>
      </c>
      <c r="B117" s="86">
        <v>531382</v>
      </c>
    </row>
    <row r="118" spans="1:2" x14ac:dyDescent="0.3">
      <c r="A118" s="87">
        <v>45475</v>
      </c>
      <c r="B118" s="86">
        <v>436442</v>
      </c>
    </row>
    <row r="119" spans="1:2" x14ac:dyDescent="0.3">
      <c r="A119" s="87">
        <v>45506</v>
      </c>
      <c r="B119" s="86">
        <v>276859</v>
      </c>
    </row>
    <row r="120" spans="1:2" x14ac:dyDescent="0.3">
      <c r="A120" s="87">
        <v>45537</v>
      </c>
      <c r="B120" s="86">
        <v>441414</v>
      </c>
    </row>
    <row r="121" spans="1:2" x14ac:dyDescent="0.3">
      <c r="A121" s="87">
        <v>45567</v>
      </c>
      <c r="B121" s="86">
        <v>503182</v>
      </c>
    </row>
    <row r="122" spans="1:2" x14ac:dyDescent="0.3">
      <c r="A122" s="87">
        <v>45598</v>
      </c>
      <c r="B122" s="86">
        <v>490394</v>
      </c>
    </row>
    <row r="123" spans="1:2" x14ac:dyDescent="0.3">
      <c r="A123" s="87">
        <v>45628</v>
      </c>
      <c r="B123" s="86">
        <v>387388</v>
      </c>
    </row>
    <row r="124" spans="1:2" x14ac:dyDescent="0.3">
      <c r="A124" s="87">
        <v>45659</v>
      </c>
      <c r="B124" s="86">
        <v>431752</v>
      </c>
    </row>
    <row r="125" spans="1:2" x14ac:dyDescent="0.3">
      <c r="A125" s="87">
        <v>45690</v>
      </c>
      <c r="B125" s="86">
        <v>454839</v>
      </c>
    </row>
    <row r="126" spans="1:2" x14ac:dyDescent="0.3">
      <c r="A126" s="87">
        <v>45718</v>
      </c>
      <c r="B126" s="86">
        <v>503580</v>
      </c>
    </row>
    <row r="127" spans="1:2" x14ac:dyDescent="0.3">
      <c r="A127" s="87">
        <v>45749</v>
      </c>
      <c r="B127" s="86">
        <v>397733</v>
      </c>
    </row>
    <row r="128" spans="1:2" x14ac:dyDescent="0.3">
      <c r="A128" s="87">
        <v>45779</v>
      </c>
      <c r="B128" s="86">
        <v>432924</v>
      </c>
    </row>
    <row r="129" spans="1:2" x14ac:dyDescent="0.3">
      <c r="A129" s="87">
        <v>45810</v>
      </c>
      <c r="B129" s="86">
        <v>404270</v>
      </c>
    </row>
    <row r="130" spans="1:2" x14ac:dyDescent="0.3">
      <c r="A130" s="87">
        <v>45840</v>
      </c>
      <c r="B130" s="86">
        <v>369831</v>
      </c>
    </row>
    <row r="131" spans="1:2" x14ac:dyDescent="0.3">
      <c r="A131" s="87">
        <v>45871</v>
      </c>
      <c r="B131" s="86">
        <v>265583</v>
      </c>
    </row>
    <row r="132" spans="1:2" x14ac:dyDescent="0.3">
      <c r="A132" s="87">
        <v>45902</v>
      </c>
      <c r="B132" s="86">
        <v>397036</v>
      </c>
    </row>
    <row r="133" spans="1:2" x14ac:dyDescent="0.3">
      <c r="A133" s="87">
        <v>45931</v>
      </c>
      <c r="B133" s="86">
        <v>358041</v>
      </c>
    </row>
    <row r="134" spans="1:2" x14ac:dyDescent="0.3">
      <c r="A134" s="87">
        <v>45962</v>
      </c>
      <c r="B134" s="86">
        <v>190524</v>
      </c>
    </row>
    <row r="135" spans="1:2" x14ac:dyDescent="0.3">
      <c r="A135" s="87">
        <v>45992</v>
      </c>
      <c r="B135" s="86">
        <v>164044</v>
      </c>
    </row>
    <row r="136" spans="1:2" x14ac:dyDescent="0.3">
      <c r="A136" s="87">
        <v>46023</v>
      </c>
      <c r="B136" s="86">
        <v>208739</v>
      </c>
    </row>
    <row r="137" spans="1:2" x14ac:dyDescent="0.3">
      <c r="A137" s="87">
        <v>46054</v>
      </c>
      <c r="B137" s="86">
        <v>198245</v>
      </c>
    </row>
    <row r="138" spans="1:2" x14ac:dyDescent="0.3">
      <c r="A138" s="87">
        <v>46082</v>
      </c>
      <c r="B138" s="86">
        <v>198068</v>
      </c>
    </row>
    <row r="139" spans="1:2" x14ac:dyDescent="0.3">
      <c r="A139" s="87">
        <v>46113</v>
      </c>
      <c r="B139" s="86">
        <v>172060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zoomScale="80" zoomScaleNormal="80" workbookViewId="0">
      <selection activeCell="F25" sqref="F25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5" t="s">
        <v>16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71">
        <v>163352</v>
      </c>
      <c r="C14" s="171">
        <v>172213</v>
      </c>
      <c r="D14" s="171">
        <v>169397</v>
      </c>
      <c r="E14" s="172">
        <v>188571</v>
      </c>
      <c r="F14" s="172">
        <v>193471</v>
      </c>
      <c r="G14" s="172">
        <v>190920</v>
      </c>
      <c r="H14" s="171">
        <v>178183</v>
      </c>
      <c r="I14" s="171">
        <v>107751</v>
      </c>
      <c r="J14" s="171">
        <v>171241</v>
      </c>
      <c r="K14" s="171">
        <v>200557</v>
      </c>
      <c r="L14" s="171">
        <v>198816</v>
      </c>
      <c r="M14" s="171">
        <v>142998</v>
      </c>
      <c r="N14" s="171">
        <f>SUM(B14:M14)</f>
        <v>2077470</v>
      </c>
    </row>
    <row r="15" spans="1:14" x14ac:dyDescent="0.3">
      <c r="A15" s="170">
        <v>2025</v>
      </c>
      <c r="B15" s="173">
        <v>167437</v>
      </c>
      <c r="C15" s="173">
        <v>177372</v>
      </c>
      <c r="D15" s="173">
        <v>186652</v>
      </c>
      <c r="E15" s="173">
        <v>147418</v>
      </c>
      <c r="F15" s="173">
        <v>164493</v>
      </c>
      <c r="G15" s="173">
        <v>165438</v>
      </c>
      <c r="H15" s="173">
        <v>135729</v>
      </c>
      <c r="I15" s="173">
        <v>96838</v>
      </c>
      <c r="J15" s="173">
        <v>157996</v>
      </c>
      <c r="K15" s="173">
        <v>122268</v>
      </c>
      <c r="L15" s="173">
        <v>50052</v>
      </c>
      <c r="M15" s="173">
        <v>45576</v>
      </c>
      <c r="N15" s="171">
        <f>SUM(B15:M15)</f>
        <v>1617269</v>
      </c>
    </row>
    <row r="16" spans="1:14" x14ac:dyDescent="0.3">
      <c r="A16" s="170">
        <v>2026</v>
      </c>
      <c r="B16" s="173">
        <v>66446</v>
      </c>
      <c r="C16" s="214">
        <v>75598</v>
      </c>
      <c r="D16" s="215">
        <v>73661</v>
      </c>
      <c r="E16" s="173">
        <v>68437</v>
      </c>
      <c r="F16" s="173"/>
      <c r="G16" s="173"/>
      <c r="H16" s="173"/>
      <c r="I16" s="173"/>
      <c r="J16" s="173"/>
      <c r="K16" s="173"/>
      <c r="L16" s="173"/>
      <c r="M16" s="173"/>
      <c r="N16" s="173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topLeftCell="A116" zoomScale="90" zoomScaleNormal="90" workbookViewId="0">
      <selection activeCell="F131" sqref="F131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6" t="s">
        <v>2</v>
      </c>
      <c r="B1" s="186"/>
      <c r="C1" s="186"/>
    </row>
    <row r="2" spans="1:7" x14ac:dyDescent="0.3">
      <c r="A2" s="61" t="s">
        <v>38</v>
      </c>
      <c r="B2" s="61" t="s">
        <v>39</v>
      </c>
      <c r="C2" s="61" t="s">
        <v>40</v>
      </c>
    </row>
    <row r="3" spans="1:7" x14ac:dyDescent="0.3">
      <c r="A3" s="62">
        <v>41974</v>
      </c>
      <c r="B3" s="23">
        <v>608</v>
      </c>
      <c r="C3" s="53">
        <v>608</v>
      </c>
      <c r="E3" s="11"/>
      <c r="G3" s="12"/>
    </row>
    <row r="4" spans="1:7" x14ac:dyDescent="0.3">
      <c r="A4" s="63">
        <v>42005</v>
      </c>
      <c r="B4" s="22">
        <v>331</v>
      </c>
      <c r="C4" s="64">
        <v>939</v>
      </c>
      <c r="E4" s="11"/>
      <c r="G4" s="12"/>
    </row>
    <row r="5" spans="1:7" x14ac:dyDescent="0.3">
      <c r="A5" s="62">
        <v>42036</v>
      </c>
      <c r="B5" s="23">
        <v>267</v>
      </c>
      <c r="C5" s="53">
        <v>1206</v>
      </c>
      <c r="E5" s="11"/>
      <c r="G5" s="12"/>
    </row>
    <row r="6" spans="1:7" x14ac:dyDescent="0.3">
      <c r="A6" s="63">
        <v>42064</v>
      </c>
      <c r="B6" s="22">
        <v>322</v>
      </c>
      <c r="C6" s="64">
        <v>1528</v>
      </c>
      <c r="D6" s="11"/>
      <c r="E6" s="11"/>
      <c r="G6" s="12"/>
    </row>
    <row r="7" spans="1:7" x14ac:dyDescent="0.3">
      <c r="A7" s="62">
        <v>42095</v>
      </c>
      <c r="B7" s="23">
        <v>297</v>
      </c>
      <c r="C7" s="53">
        <v>1825</v>
      </c>
      <c r="D7" s="12"/>
      <c r="E7" s="11"/>
      <c r="G7" s="12"/>
    </row>
    <row r="8" spans="1:7" x14ac:dyDescent="0.3">
      <c r="A8" s="63">
        <v>42125</v>
      </c>
      <c r="B8" s="22">
        <v>251</v>
      </c>
      <c r="C8" s="64">
        <v>2076</v>
      </c>
      <c r="D8" s="12"/>
      <c r="E8" s="11"/>
      <c r="G8" s="12"/>
    </row>
    <row r="9" spans="1:7" x14ac:dyDescent="0.3">
      <c r="A9" s="62">
        <v>42156</v>
      </c>
      <c r="B9" s="23">
        <v>263</v>
      </c>
      <c r="C9" s="53">
        <v>2339</v>
      </c>
      <c r="D9" s="11"/>
      <c r="E9" s="11"/>
      <c r="G9" s="12"/>
    </row>
    <row r="10" spans="1:7" x14ac:dyDescent="0.3">
      <c r="A10" s="63">
        <v>42186</v>
      </c>
      <c r="B10" s="22">
        <v>225</v>
      </c>
      <c r="C10" s="64">
        <v>2564</v>
      </c>
      <c r="D10" s="12"/>
      <c r="E10" s="11"/>
      <c r="G10" s="12"/>
    </row>
    <row r="11" spans="1:7" x14ac:dyDescent="0.3">
      <c r="A11" s="62">
        <v>42217</v>
      </c>
      <c r="B11" s="23">
        <v>154</v>
      </c>
      <c r="C11" s="53">
        <v>2718</v>
      </c>
      <c r="D11" s="12"/>
      <c r="E11" s="11"/>
      <c r="G11" s="12"/>
    </row>
    <row r="12" spans="1:7" x14ac:dyDescent="0.3">
      <c r="A12" s="63">
        <v>42248</v>
      </c>
      <c r="B12" s="22">
        <v>246</v>
      </c>
      <c r="C12" s="64">
        <v>2964</v>
      </c>
      <c r="D12" s="11"/>
      <c r="E12" s="11"/>
      <c r="G12" s="12"/>
    </row>
    <row r="13" spans="1:7" x14ac:dyDescent="0.3">
      <c r="A13" s="62">
        <v>42278</v>
      </c>
      <c r="B13" s="23">
        <v>327</v>
      </c>
      <c r="C13" s="53">
        <v>3291</v>
      </c>
      <c r="E13" s="11"/>
      <c r="G13" s="12"/>
    </row>
    <row r="14" spans="1:7" x14ac:dyDescent="0.3">
      <c r="A14" s="63">
        <v>42309</v>
      </c>
      <c r="B14" s="22">
        <v>235</v>
      </c>
      <c r="C14" s="64">
        <v>3526</v>
      </c>
      <c r="E14" s="11"/>
      <c r="G14" s="12"/>
    </row>
    <row r="15" spans="1:7" x14ac:dyDescent="0.3">
      <c r="A15" s="62">
        <v>42339</v>
      </c>
      <c r="B15" s="23">
        <v>233</v>
      </c>
      <c r="C15" s="53">
        <v>3759</v>
      </c>
      <c r="D15" s="11"/>
      <c r="E15" s="11"/>
      <c r="G15" s="12"/>
    </row>
    <row r="16" spans="1:7" x14ac:dyDescent="0.3">
      <c r="A16" s="63">
        <v>42370</v>
      </c>
      <c r="B16" s="22">
        <v>201</v>
      </c>
      <c r="C16" s="64">
        <v>3960</v>
      </c>
      <c r="E16" s="11"/>
      <c r="G16" s="12"/>
    </row>
    <row r="17" spans="1:7" x14ac:dyDescent="0.3">
      <c r="A17" s="62">
        <v>42401</v>
      </c>
      <c r="B17" s="23">
        <v>320</v>
      </c>
      <c r="C17" s="53">
        <v>4280</v>
      </c>
      <c r="E17" s="11"/>
      <c r="G17" s="12"/>
    </row>
    <row r="18" spans="1:7" x14ac:dyDescent="0.3">
      <c r="A18" s="63">
        <v>42430</v>
      </c>
      <c r="B18" s="22">
        <v>290</v>
      </c>
      <c r="C18" s="64">
        <v>4570</v>
      </c>
      <c r="D18" s="11"/>
      <c r="E18" s="11"/>
      <c r="G18" s="12"/>
    </row>
    <row r="19" spans="1:7" x14ac:dyDescent="0.3">
      <c r="A19" s="62">
        <v>42461</v>
      </c>
      <c r="B19" s="23">
        <v>311</v>
      </c>
      <c r="C19" s="53">
        <v>4881</v>
      </c>
      <c r="E19" s="11"/>
      <c r="G19" s="12"/>
    </row>
    <row r="20" spans="1:7" x14ac:dyDescent="0.3">
      <c r="A20" s="63">
        <v>42491</v>
      </c>
      <c r="B20" s="22">
        <v>325</v>
      </c>
      <c r="C20" s="64">
        <v>5206</v>
      </c>
      <c r="E20" s="11"/>
      <c r="G20" s="12"/>
    </row>
    <row r="21" spans="1:7" x14ac:dyDescent="0.3">
      <c r="A21" s="62">
        <v>42522</v>
      </c>
      <c r="B21" s="23">
        <v>300</v>
      </c>
      <c r="C21" s="53">
        <v>5506</v>
      </c>
      <c r="E21" s="11"/>
      <c r="G21" s="12"/>
    </row>
    <row r="22" spans="1:7" x14ac:dyDescent="0.3">
      <c r="A22" s="63">
        <v>42552</v>
      </c>
      <c r="B22" s="22">
        <v>301</v>
      </c>
      <c r="C22" s="64">
        <v>5807</v>
      </c>
      <c r="E22" s="11"/>
      <c r="G22" s="12"/>
    </row>
    <row r="23" spans="1:7" x14ac:dyDescent="0.3">
      <c r="A23" s="62">
        <v>42583</v>
      </c>
      <c r="B23" s="23">
        <v>200</v>
      </c>
      <c r="C23" s="53">
        <v>6007</v>
      </c>
      <c r="E23" s="11"/>
      <c r="G23" s="12"/>
    </row>
    <row r="24" spans="1:7" x14ac:dyDescent="0.3">
      <c r="A24" s="63">
        <v>42614</v>
      </c>
      <c r="B24" s="22">
        <v>288</v>
      </c>
      <c r="C24" s="64">
        <v>6295</v>
      </c>
      <c r="E24" s="11"/>
      <c r="G24" s="12"/>
    </row>
    <row r="25" spans="1:7" x14ac:dyDescent="0.3">
      <c r="A25" s="62">
        <v>42644</v>
      </c>
      <c r="B25" s="23">
        <v>315</v>
      </c>
      <c r="C25" s="53">
        <v>6610</v>
      </c>
      <c r="E25" s="11"/>
      <c r="G25" s="12"/>
    </row>
    <row r="26" spans="1:7" x14ac:dyDescent="0.3">
      <c r="A26" s="63">
        <v>42675</v>
      </c>
      <c r="B26" s="22">
        <v>250</v>
      </c>
      <c r="C26" s="64">
        <v>6860</v>
      </c>
      <c r="E26" s="11"/>
      <c r="G26" s="12"/>
    </row>
    <row r="27" spans="1:7" x14ac:dyDescent="0.3">
      <c r="A27" s="62">
        <v>42705</v>
      </c>
      <c r="B27" s="23">
        <v>239</v>
      </c>
      <c r="C27" s="53">
        <v>7099</v>
      </c>
      <c r="E27" s="11"/>
      <c r="G27" s="12"/>
    </row>
    <row r="28" spans="1:7" x14ac:dyDescent="0.3">
      <c r="A28" s="63">
        <v>42736</v>
      </c>
      <c r="B28" s="22">
        <v>379</v>
      </c>
      <c r="C28" s="64">
        <v>7478</v>
      </c>
      <c r="E28" s="11"/>
      <c r="G28" s="12"/>
    </row>
    <row r="29" spans="1:7" x14ac:dyDescent="0.3">
      <c r="A29" s="62">
        <v>42767</v>
      </c>
      <c r="B29" s="23">
        <v>441</v>
      </c>
      <c r="C29" s="53">
        <v>7919</v>
      </c>
      <c r="E29" s="11"/>
      <c r="G29" s="12"/>
    </row>
    <row r="30" spans="1:7" x14ac:dyDescent="0.3">
      <c r="A30" s="63">
        <v>42795</v>
      </c>
      <c r="B30" s="22">
        <v>460</v>
      </c>
      <c r="C30" s="64">
        <v>8379</v>
      </c>
      <c r="E30" s="11"/>
      <c r="G30" s="12"/>
    </row>
    <row r="31" spans="1:7" x14ac:dyDescent="0.3">
      <c r="A31" s="62">
        <v>42826</v>
      </c>
      <c r="B31" s="23">
        <v>376</v>
      </c>
      <c r="C31" s="53">
        <v>8755</v>
      </c>
      <c r="E31" s="11"/>
      <c r="G31" s="12"/>
    </row>
    <row r="32" spans="1:7" x14ac:dyDescent="0.3">
      <c r="A32" s="63">
        <v>42856</v>
      </c>
      <c r="B32" s="22">
        <v>451</v>
      </c>
      <c r="C32" s="64">
        <v>9206</v>
      </c>
      <c r="E32" s="11"/>
      <c r="G32" s="12"/>
    </row>
    <row r="33" spans="1:7" x14ac:dyDescent="0.3">
      <c r="A33" s="62">
        <v>42887</v>
      </c>
      <c r="B33" s="23">
        <v>350</v>
      </c>
      <c r="C33" s="53">
        <v>9556</v>
      </c>
      <c r="E33" s="11"/>
      <c r="G33" s="12"/>
    </row>
    <row r="34" spans="1:7" x14ac:dyDescent="0.3">
      <c r="A34" s="63">
        <v>42917</v>
      </c>
      <c r="B34" s="22">
        <v>338</v>
      </c>
      <c r="C34" s="64">
        <v>9894</v>
      </c>
      <c r="E34" s="11"/>
      <c r="G34" s="12"/>
    </row>
    <row r="35" spans="1:7" x14ac:dyDescent="0.3">
      <c r="A35" s="62">
        <v>42948</v>
      </c>
      <c r="B35" s="23">
        <v>242</v>
      </c>
      <c r="C35" s="53">
        <v>10136</v>
      </c>
      <c r="E35" s="11"/>
      <c r="G35" s="12"/>
    </row>
    <row r="36" spans="1:7" x14ac:dyDescent="0.3">
      <c r="A36" s="63">
        <v>42979</v>
      </c>
      <c r="B36" s="22">
        <v>226</v>
      </c>
      <c r="C36" s="64">
        <v>10362</v>
      </c>
      <c r="E36" s="11"/>
      <c r="G36" s="12"/>
    </row>
    <row r="37" spans="1:7" x14ac:dyDescent="0.3">
      <c r="A37" s="62">
        <v>43009</v>
      </c>
      <c r="B37" s="23">
        <v>282</v>
      </c>
      <c r="C37" s="53">
        <v>10644</v>
      </c>
      <c r="E37" s="11"/>
      <c r="G37" s="12"/>
    </row>
    <row r="38" spans="1:7" x14ac:dyDescent="0.3">
      <c r="A38" s="63">
        <v>43040</v>
      </c>
      <c r="B38" s="22">
        <v>321</v>
      </c>
      <c r="C38" s="64">
        <v>10965</v>
      </c>
      <c r="E38" s="11"/>
      <c r="G38" s="12"/>
    </row>
    <row r="39" spans="1:7" x14ac:dyDescent="0.3">
      <c r="A39" s="62" t="s">
        <v>41</v>
      </c>
      <c r="B39" s="23">
        <v>364</v>
      </c>
      <c r="C39" s="53">
        <v>11329</v>
      </c>
      <c r="E39" s="11"/>
      <c r="G39" s="12"/>
    </row>
    <row r="40" spans="1:7" x14ac:dyDescent="0.3">
      <c r="A40" s="63">
        <v>43101</v>
      </c>
      <c r="B40" s="22">
        <v>519</v>
      </c>
      <c r="C40" s="64">
        <v>11848</v>
      </c>
      <c r="E40" s="11"/>
      <c r="G40" s="12"/>
    </row>
    <row r="41" spans="1:7" x14ac:dyDescent="0.3">
      <c r="A41" s="62">
        <v>43159</v>
      </c>
      <c r="B41" s="23">
        <v>558</v>
      </c>
      <c r="C41" s="53">
        <v>12406</v>
      </c>
      <c r="E41" s="11"/>
      <c r="G41" s="12"/>
    </row>
    <row r="42" spans="1:7" x14ac:dyDescent="0.3">
      <c r="A42" s="63">
        <v>43190</v>
      </c>
      <c r="B42" s="22">
        <v>498</v>
      </c>
      <c r="C42" s="64">
        <v>12904</v>
      </c>
      <c r="E42" s="11"/>
      <c r="G42" s="12"/>
    </row>
    <row r="43" spans="1:7" x14ac:dyDescent="0.3">
      <c r="A43" s="62">
        <v>43220</v>
      </c>
      <c r="B43" s="23">
        <v>504</v>
      </c>
      <c r="C43" s="53">
        <v>13408</v>
      </c>
      <c r="E43" s="11"/>
      <c r="G43" s="12"/>
    </row>
    <row r="44" spans="1:7" x14ac:dyDescent="0.3">
      <c r="A44" s="63">
        <v>43251</v>
      </c>
      <c r="B44" s="22">
        <v>486</v>
      </c>
      <c r="C44" s="64">
        <v>13894</v>
      </c>
      <c r="E44" s="11"/>
      <c r="G44" s="12"/>
    </row>
    <row r="45" spans="1:7" x14ac:dyDescent="0.3">
      <c r="A45" s="62">
        <v>43281</v>
      </c>
      <c r="B45" s="23">
        <v>404</v>
      </c>
      <c r="C45" s="53">
        <v>14298</v>
      </c>
      <c r="E45" s="11"/>
      <c r="G45" s="12"/>
    </row>
    <row r="46" spans="1:7" x14ac:dyDescent="0.3">
      <c r="A46" s="63">
        <v>43312</v>
      </c>
      <c r="B46" s="22">
        <v>581</v>
      </c>
      <c r="C46" s="64">
        <v>14879</v>
      </c>
      <c r="G46" s="12"/>
    </row>
    <row r="47" spans="1:7" x14ac:dyDescent="0.3">
      <c r="A47" s="62">
        <v>43343</v>
      </c>
      <c r="B47" s="23">
        <v>532</v>
      </c>
      <c r="C47" s="53">
        <v>15411</v>
      </c>
      <c r="G47" s="12"/>
    </row>
    <row r="48" spans="1:7" x14ac:dyDescent="0.3">
      <c r="A48" s="63">
        <v>43373</v>
      </c>
      <c r="B48" s="22">
        <v>419</v>
      </c>
      <c r="C48" s="64">
        <v>15830</v>
      </c>
      <c r="G48" s="12"/>
    </row>
    <row r="49" spans="1:7" x14ac:dyDescent="0.3">
      <c r="A49" s="62">
        <v>43404</v>
      </c>
      <c r="B49" s="23">
        <v>533</v>
      </c>
      <c r="C49" s="53">
        <v>16363</v>
      </c>
      <c r="E49" s="11"/>
      <c r="G49" s="12"/>
    </row>
    <row r="50" spans="1:7" x14ac:dyDescent="0.3">
      <c r="A50" s="63">
        <v>43434</v>
      </c>
      <c r="B50" s="22">
        <v>482</v>
      </c>
      <c r="C50" s="64">
        <v>16845</v>
      </c>
      <c r="E50" s="11"/>
      <c r="G50" s="12"/>
    </row>
    <row r="51" spans="1:7" x14ac:dyDescent="0.3">
      <c r="A51" s="62">
        <v>43465</v>
      </c>
      <c r="B51" s="23">
        <v>439</v>
      </c>
      <c r="C51" s="53">
        <v>17284</v>
      </c>
      <c r="E51" s="11"/>
      <c r="G51" s="12"/>
    </row>
    <row r="52" spans="1:7" x14ac:dyDescent="0.3">
      <c r="A52" s="63">
        <v>43496</v>
      </c>
      <c r="B52" s="22">
        <v>711</v>
      </c>
      <c r="C52" s="64">
        <v>17995</v>
      </c>
      <c r="E52" s="11"/>
      <c r="G52" s="12"/>
    </row>
    <row r="53" spans="1:7" x14ac:dyDescent="0.3">
      <c r="A53" s="62">
        <v>43524</v>
      </c>
      <c r="B53" s="23">
        <v>627</v>
      </c>
      <c r="C53" s="53">
        <v>18622</v>
      </c>
      <c r="E53" s="11"/>
      <c r="G53" s="12"/>
    </row>
    <row r="54" spans="1:7" x14ac:dyDescent="0.3">
      <c r="A54" s="63">
        <v>43555</v>
      </c>
      <c r="B54" s="22">
        <v>669</v>
      </c>
      <c r="C54" s="64">
        <v>19291</v>
      </c>
      <c r="E54" s="11"/>
      <c r="G54" s="12"/>
    </row>
    <row r="55" spans="1:7" x14ac:dyDescent="0.3">
      <c r="A55" s="62">
        <v>43585</v>
      </c>
      <c r="B55" s="23">
        <v>556</v>
      </c>
      <c r="C55" s="53">
        <v>19847</v>
      </c>
      <c r="E55" s="11"/>
      <c r="G55" s="12"/>
    </row>
    <row r="56" spans="1:7" x14ac:dyDescent="0.3">
      <c r="A56" s="63">
        <v>43616</v>
      </c>
      <c r="B56" s="22">
        <v>534</v>
      </c>
      <c r="C56" s="64">
        <v>20381</v>
      </c>
      <c r="E56" s="11"/>
      <c r="G56" s="12"/>
    </row>
    <row r="57" spans="1:7" x14ac:dyDescent="0.3">
      <c r="A57" s="62">
        <v>43646</v>
      </c>
      <c r="B57" s="23">
        <v>506</v>
      </c>
      <c r="C57" s="53">
        <v>20887</v>
      </c>
      <c r="E57" s="11"/>
      <c r="G57" s="12"/>
    </row>
    <row r="58" spans="1:7" x14ac:dyDescent="0.3">
      <c r="A58" s="63">
        <v>43677</v>
      </c>
      <c r="B58" s="22">
        <v>708</v>
      </c>
      <c r="C58" s="64">
        <v>21595</v>
      </c>
      <c r="D58" s="11"/>
      <c r="E58" s="11"/>
      <c r="G58" s="12"/>
    </row>
    <row r="59" spans="1:7" x14ac:dyDescent="0.3">
      <c r="A59" s="62">
        <v>43708</v>
      </c>
      <c r="B59" s="23">
        <v>460</v>
      </c>
      <c r="C59" s="53">
        <v>22055</v>
      </c>
      <c r="E59" s="11"/>
      <c r="G59" s="12"/>
    </row>
    <row r="60" spans="1:7" x14ac:dyDescent="0.3">
      <c r="A60" s="63">
        <v>43738</v>
      </c>
      <c r="B60" s="22">
        <v>570</v>
      </c>
      <c r="C60" s="64">
        <v>22625</v>
      </c>
    </row>
    <row r="61" spans="1:7" x14ac:dyDescent="0.3">
      <c r="A61" s="62">
        <v>43769</v>
      </c>
      <c r="B61" s="23">
        <v>760</v>
      </c>
      <c r="C61" s="53">
        <v>23385</v>
      </c>
    </row>
    <row r="62" spans="1:7" x14ac:dyDescent="0.3">
      <c r="A62" s="63">
        <v>43799</v>
      </c>
      <c r="B62" s="22">
        <v>780</v>
      </c>
      <c r="C62" s="64">
        <v>24165</v>
      </c>
    </row>
    <row r="63" spans="1:7" x14ac:dyDescent="0.3">
      <c r="A63" s="62">
        <v>43830</v>
      </c>
      <c r="B63" s="23">
        <v>569</v>
      </c>
      <c r="C63" s="53">
        <v>24734</v>
      </c>
    </row>
    <row r="64" spans="1:7" x14ac:dyDescent="0.3">
      <c r="A64" s="63">
        <v>43861</v>
      </c>
      <c r="B64" s="22">
        <v>790</v>
      </c>
      <c r="C64" s="64">
        <v>25524</v>
      </c>
    </row>
    <row r="65" spans="1:4" x14ac:dyDescent="0.3">
      <c r="A65" s="62">
        <v>43890</v>
      </c>
      <c r="B65" s="23">
        <v>967</v>
      </c>
      <c r="C65" s="53">
        <v>26491</v>
      </c>
    </row>
    <row r="66" spans="1:4" x14ac:dyDescent="0.3">
      <c r="A66" s="63">
        <v>43921</v>
      </c>
      <c r="B66" s="22">
        <v>729</v>
      </c>
      <c r="C66" s="64">
        <v>27220</v>
      </c>
    </row>
    <row r="67" spans="1:4" x14ac:dyDescent="0.3">
      <c r="A67" s="62">
        <v>43951</v>
      </c>
      <c r="B67" s="23">
        <v>586</v>
      </c>
      <c r="C67" s="53">
        <v>27806</v>
      </c>
    </row>
    <row r="68" spans="1:4" x14ac:dyDescent="0.3">
      <c r="A68" s="63">
        <v>43982</v>
      </c>
      <c r="B68" s="22">
        <v>619</v>
      </c>
      <c r="C68" s="64">
        <v>28425</v>
      </c>
    </row>
    <row r="69" spans="1:4" x14ac:dyDescent="0.3">
      <c r="A69" s="62">
        <v>44012</v>
      </c>
      <c r="B69" s="23">
        <v>777</v>
      </c>
      <c r="C69" s="53">
        <v>29202</v>
      </c>
    </row>
    <row r="70" spans="1:4" x14ac:dyDescent="0.3">
      <c r="A70" s="63">
        <v>44043</v>
      </c>
      <c r="B70" s="22">
        <v>751</v>
      </c>
      <c r="C70" s="64">
        <v>29953</v>
      </c>
    </row>
    <row r="71" spans="1:4" x14ac:dyDescent="0.3">
      <c r="A71" s="62">
        <v>44074</v>
      </c>
      <c r="B71" s="23">
        <v>1655</v>
      </c>
      <c r="C71" s="53">
        <v>31608</v>
      </c>
    </row>
    <row r="72" spans="1:4" x14ac:dyDescent="0.3">
      <c r="A72" s="63">
        <v>44104</v>
      </c>
      <c r="B72" s="22">
        <v>1092</v>
      </c>
      <c r="C72" s="64">
        <v>32700</v>
      </c>
    </row>
    <row r="73" spans="1:4" x14ac:dyDescent="0.3">
      <c r="A73" s="62">
        <v>44135</v>
      </c>
      <c r="B73" s="23">
        <v>1282</v>
      </c>
      <c r="C73" s="53">
        <v>33982</v>
      </c>
    </row>
    <row r="74" spans="1:4" x14ac:dyDescent="0.3">
      <c r="A74" s="63">
        <v>44165</v>
      </c>
      <c r="B74" s="22">
        <v>984</v>
      </c>
      <c r="C74" s="64">
        <v>34966</v>
      </c>
    </row>
    <row r="75" spans="1:4" x14ac:dyDescent="0.3">
      <c r="A75" s="62">
        <v>44196</v>
      </c>
      <c r="B75" s="23">
        <v>1221</v>
      </c>
      <c r="C75" s="53">
        <v>36187</v>
      </c>
      <c r="D75" s="11"/>
    </row>
    <row r="76" spans="1:4" x14ac:dyDescent="0.3">
      <c r="A76" s="63">
        <v>44227</v>
      </c>
      <c r="B76" s="22">
        <v>1199</v>
      </c>
      <c r="C76" s="64">
        <v>37386</v>
      </c>
    </row>
    <row r="77" spans="1:4" x14ac:dyDescent="0.3">
      <c r="A77" s="62">
        <v>44255</v>
      </c>
      <c r="B77" s="23">
        <v>1131</v>
      </c>
      <c r="C77" s="53">
        <v>38517</v>
      </c>
    </row>
    <row r="78" spans="1:4" x14ac:dyDescent="0.3">
      <c r="A78" s="63">
        <v>44286</v>
      </c>
      <c r="B78" s="22">
        <v>1215</v>
      </c>
      <c r="C78" s="64">
        <v>39732</v>
      </c>
    </row>
    <row r="79" spans="1:4" x14ac:dyDescent="0.3">
      <c r="A79" s="62">
        <v>44316</v>
      </c>
      <c r="B79" s="23">
        <v>869</v>
      </c>
      <c r="C79" s="53">
        <v>40601</v>
      </c>
    </row>
    <row r="80" spans="1:4" x14ac:dyDescent="0.3">
      <c r="A80" s="63">
        <v>44347</v>
      </c>
      <c r="B80" s="22">
        <v>1047</v>
      </c>
      <c r="C80" s="64">
        <v>41648</v>
      </c>
    </row>
    <row r="81" spans="1:4" x14ac:dyDescent="0.3">
      <c r="A81" s="62">
        <v>44377</v>
      </c>
      <c r="B81" s="23">
        <v>1023</v>
      </c>
      <c r="C81" s="53">
        <v>42671</v>
      </c>
    </row>
    <row r="82" spans="1:4" x14ac:dyDescent="0.3">
      <c r="A82" s="63">
        <v>44408</v>
      </c>
      <c r="B82" s="22">
        <v>915</v>
      </c>
      <c r="C82" s="64">
        <v>43586</v>
      </c>
    </row>
    <row r="83" spans="1:4" x14ac:dyDescent="0.3">
      <c r="A83" s="62">
        <v>44439</v>
      </c>
      <c r="B83" s="23">
        <v>769</v>
      </c>
      <c r="C83" s="53">
        <v>44355</v>
      </c>
    </row>
    <row r="84" spans="1:4" x14ac:dyDescent="0.3">
      <c r="A84" s="63">
        <v>44469</v>
      </c>
      <c r="B84" s="22">
        <v>795</v>
      </c>
      <c r="C84" s="64">
        <v>45150</v>
      </c>
    </row>
    <row r="85" spans="1:4" x14ac:dyDescent="0.3">
      <c r="A85" s="62">
        <v>44500</v>
      </c>
      <c r="B85" s="23">
        <v>942</v>
      </c>
      <c r="C85" s="53">
        <v>46092</v>
      </c>
    </row>
    <row r="86" spans="1:4" x14ac:dyDescent="0.3">
      <c r="A86" s="63">
        <v>44530</v>
      </c>
      <c r="B86" s="22">
        <v>991</v>
      </c>
      <c r="C86" s="64">
        <v>47083</v>
      </c>
    </row>
    <row r="87" spans="1:4" x14ac:dyDescent="0.3">
      <c r="A87" s="62">
        <v>44561</v>
      </c>
      <c r="B87" s="23">
        <v>900</v>
      </c>
      <c r="C87" s="53">
        <v>47983</v>
      </c>
      <c r="D87" s="11"/>
    </row>
    <row r="88" spans="1:4" x14ac:dyDescent="0.3">
      <c r="A88" s="63">
        <v>44592</v>
      </c>
      <c r="B88" s="22">
        <v>1131</v>
      </c>
      <c r="C88" s="64">
        <v>49114</v>
      </c>
    </row>
    <row r="89" spans="1:4" x14ac:dyDescent="0.3">
      <c r="A89" s="62">
        <v>44620</v>
      </c>
      <c r="B89" s="23">
        <v>940</v>
      </c>
      <c r="C89" s="53">
        <v>50054</v>
      </c>
    </row>
    <row r="90" spans="1:4" x14ac:dyDescent="0.3">
      <c r="A90" s="63">
        <v>44651</v>
      </c>
      <c r="B90" s="22">
        <v>1266</v>
      </c>
      <c r="C90" s="64">
        <v>51320</v>
      </c>
    </row>
    <row r="91" spans="1:4" x14ac:dyDescent="0.3">
      <c r="A91" s="62">
        <v>44681</v>
      </c>
      <c r="B91" s="23">
        <v>808</v>
      </c>
      <c r="C91" s="53">
        <v>52128</v>
      </c>
    </row>
    <row r="92" spans="1:4" x14ac:dyDescent="0.3">
      <c r="A92" s="63">
        <v>44712</v>
      </c>
      <c r="B92" s="22">
        <v>1104</v>
      </c>
      <c r="C92" s="64">
        <v>53232</v>
      </c>
    </row>
    <row r="93" spans="1:4" x14ac:dyDescent="0.3">
      <c r="A93" s="62">
        <v>44742</v>
      </c>
      <c r="B93" s="23">
        <v>840</v>
      </c>
      <c r="C93" s="53">
        <v>54072</v>
      </c>
    </row>
    <row r="94" spans="1:4" x14ac:dyDescent="0.3">
      <c r="A94" s="63">
        <v>44773</v>
      </c>
      <c r="B94" s="22">
        <v>951</v>
      </c>
      <c r="C94" s="64">
        <v>55023</v>
      </c>
    </row>
    <row r="95" spans="1:4" x14ac:dyDescent="0.3">
      <c r="A95" s="62">
        <v>44804</v>
      </c>
      <c r="B95" s="23">
        <v>519</v>
      </c>
      <c r="C95" s="53">
        <v>55542</v>
      </c>
    </row>
    <row r="96" spans="1:4" x14ac:dyDescent="0.3">
      <c r="A96" s="63">
        <v>44834</v>
      </c>
      <c r="B96" s="22">
        <v>712</v>
      </c>
      <c r="C96" s="64">
        <v>56254</v>
      </c>
    </row>
    <row r="97" spans="1:4" x14ac:dyDescent="0.3">
      <c r="A97" s="62">
        <v>44865</v>
      </c>
      <c r="B97" s="23">
        <v>844</v>
      </c>
      <c r="C97" s="53">
        <v>57098</v>
      </c>
    </row>
    <row r="98" spans="1:4" x14ac:dyDescent="0.3">
      <c r="A98" s="63">
        <v>44895</v>
      </c>
      <c r="B98" s="22">
        <v>888</v>
      </c>
      <c r="C98" s="64">
        <v>57986</v>
      </c>
    </row>
    <row r="99" spans="1:4" x14ac:dyDescent="0.3">
      <c r="A99" s="62">
        <v>44926</v>
      </c>
      <c r="B99" s="23">
        <v>801</v>
      </c>
      <c r="C99" s="53">
        <v>58787</v>
      </c>
      <c r="D99" s="11"/>
    </row>
    <row r="100" spans="1:4" x14ac:dyDescent="0.3">
      <c r="A100" s="63">
        <v>44957</v>
      </c>
      <c r="B100" s="22">
        <v>804</v>
      </c>
      <c r="C100" s="64">
        <v>59591</v>
      </c>
    </row>
    <row r="101" spans="1:4" x14ac:dyDescent="0.3">
      <c r="A101" s="62">
        <v>44985</v>
      </c>
      <c r="B101" s="23">
        <v>1004</v>
      </c>
      <c r="C101" s="53">
        <v>60595</v>
      </c>
    </row>
    <row r="102" spans="1:4" x14ac:dyDescent="0.3">
      <c r="A102" s="63">
        <v>45016</v>
      </c>
      <c r="B102" s="22">
        <v>1085</v>
      </c>
      <c r="C102" s="64">
        <v>61680</v>
      </c>
    </row>
    <row r="103" spans="1:4" x14ac:dyDescent="0.3">
      <c r="A103" s="62">
        <v>45046</v>
      </c>
      <c r="B103" s="23">
        <v>793</v>
      </c>
      <c r="C103" s="53">
        <v>62473</v>
      </c>
    </row>
    <row r="104" spans="1:4" x14ac:dyDescent="0.3">
      <c r="A104" s="63">
        <v>45077</v>
      </c>
      <c r="B104" s="22">
        <v>830</v>
      </c>
      <c r="C104" s="64">
        <v>63303</v>
      </c>
    </row>
    <row r="105" spans="1:4" x14ac:dyDescent="0.3">
      <c r="A105" s="62">
        <v>45107</v>
      </c>
      <c r="B105" s="23">
        <v>653</v>
      </c>
      <c r="C105" s="53">
        <v>63956</v>
      </c>
    </row>
    <row r="106" spans="1:4" x14ac:dyDescent="0.3">
      <c r="A106" s="63">
        <v>45138</v>
      </c>
      <c r="B106" s="22">
        <v>590</v>
      </c>
      <c r="C106" s="64">
        <v>64546</v>
      </c>
    </row>
    <row r="107" spans="1:4" x14ac:dyDescent="0.3">
      <c r="A107" s="62">
        <v>45169</v>
      </c>
      <c r="B107" s="23">
        <v>439</v>
      </c>
      <c r="C107" s="53">
        <v>64985</v>
      </c>
    </row>
    <row r="108" spans="1:4" x14ac:dyDescent="0.3">
      <c r="A108" s="63">
        <v>45199</v>
      </c>
      <c r="B108" s="22">
        <v>791</v>
      </c>
      <c r="C108" s="64">
        <v>65776</v>
      </c>
    </row>
    <row r="109" spans="1:4" x14ac:dyDescent="0.3">
      <c r="A109" s="62">
        <v>45230</v>
      </c>
      <c r="B109" s="23">
        <v>813</v>
      </c>
      <c r="C109" s="53">
        <v>66589</v>
      </c>
    </row>
    <row r="110" spans="1:4" x14ac:dyDescent="0.3">
      <c r="A110" s="63">
        <v>45260</v>
      </c>
      <c r="B110" s="22">
        <v>836</v>
      </c>
      <c r="C110" s="64">
        <v>67425</v>
      </c>
    </row>
    <row r="111" spans="1:4" x14ac:dyDescent="0.3">
      <c r="A111" s="62">
        <v>45291</v>
      </c>
      <c r="B111" s="23">
        <v>793</v>
      </c>
      <c r="C111" s="53">
        <v>68218</v>
      </c>
      <c r="D111" s="11"/>
    </row>
    <row r="112" spans="1:4" x14ac:dyDescent="0.3">
      <c r="A112" s="63">
        <v>45322</v>
      </c>
      <c r="B112" s="22">
        <v>948</v>
      </c>
      <c r="C112" s="64">
        <v>69166</v>
      </c>
    </row>
    <row r="113" spans="1:4" x14ac:dyDescent="0.3">
      <c r="A113" s="62">
        <v>45351</v>
      </c>
      <c r="B113" s="23">
        <v>1376</v>
      </c>
      <c r="C113" s="53">
        <v>70542</v>
      </c>
    </row>
    <row r="114" spans="1:4" x14ac:dyDescent="0.3">
      <c r="A114" s="63">
        <v>45382</v>
      </c>
      <c r="B114" s="22">
        <v>1290</v>
      </c>
      <c r="C114" s="64">
        <v>71832</v>
      </c>
    </row>
    <row r="115" spans="1:4" x14ac:dyDescent="0.3">
      <c r="A115" s="62">
        <v>45412</v>
      </c>
      <c r="B115" s="23">
        <v>1385</v>
      </c>
      <c r="C115" s="53">
        <v>73217</v>
      </c>
    </row>
    <row r="116" spans="1:4" x14ac:dyDescent="0.3">
      <c r="A116" s="63">
        <v>45443</v>
      </c>
      <c r="B116" s="22">
        <v>973</v>
      </c>
      <c r="C116" s="64">
        <v>74190</v>
      </c>
    </row>
    <row r="117" spans="1:4" x14ac:dyDescent="0.3">
      <c r="A117" s="62">
        <v>45473</v>
      </c>
      <c r="B117" s="23">
        <v>2228</v>
      </c>
      <c r="C117" s="53">
        <v>76418</v>
      </c>
      <c r="D117" s="11"/>
    </row>
    <row r="118" spans="1:4" x14ac:dyDescent="0.3">
      <c r="A118" s="63">
        <v>45504</v>
      </c>
      <c r="B118" s="22">
        <v>990</v>
      </c>
      <c r="C118" s="64">
        <v>77408</v>
      </c>
    </row>
    <row r="119" spans="1:4" x14ac:dyDescent="0.3">
      <c r="A119" s="62">
        <v>45535</v>
      </c>
      <c r="B119" s="23">
        <v>658</v>
      </c>
      <c r="C119" s="53">
        <v>78066</v>
      </c>
    </row>
    <row r="120" spans="1:4" x14ac:dyDescent="0.3">
      <c r="A120" s="63">
        <v>45565</v>
      </c>
      <c r="B120" s="22">
        <v>905</v>
      </c>
      <c r="C120" s="64">
        <v>78971</v>
      </c>
    </row>
    <row r="121" spans="1:4" x14ac:dyDescent="0.3">
      <c r="A121" s="62">
        <v>45596</v>
      </c>
      <c r="B121" s="23">
        <v>1118</v>
      </c>
      <c r="C121" s="53">
        <v>80089</v>
      </c>
    </row>
    <row r="122" spans="1:4" x14ac:dyDescent="0.3">
      <c r="A122" s="63">
        <v>45626</v>
      </c>
      <c r="B122" s="22">
        <v>1109</v>
      </c>
      <c r="C122" s="64">
        <v>81198</v>
      </c>
    </row>
    <row r="123" spans="1:4" x14ac:dyDescent="0.3">
      <c r="A123" s="62">
        <v>45657</v>
      </c>
      <c r="B123" s="23">
        <v>1118</v>
      </c>
      <c r="C123" s="53">
        <v>82316</v>
      </c>
    </row>
    <row r="124" spans="1:4" x14ac:dyDescent="0.3">
      <c r="A124" s="63">
        <v>45688</v>
      </c>
      <c r="B124" s="22">
        <v>1030</v>
      </c>
      <c r="C124" s="64">
        <v>83288</v>
      </c>
    </row>
    <row r="125" spans="1:4" x14ac:dyDescent="0.3">
      <c r="A125" s="62">
        <v>45716</v>
      </c>
      <c r="B125" s="23">
        <v>1074</v>
      </c>
      <c r="C125" s="53">
        <v>84362</v>
      </c>
    </row>
    <row r="126" spans="1:4" x14ac:dyDescent="0.3">
      <c r="A126" s="63">
        <v>45747</v>
      </c>
      <c r="B126" s="22">
        <v>1190</v>
      </c>
      <c r="C126" s="64">
        <v>85552</v>
      </c>
    </row>
    <row r="127" spans="1:4" x14ac:dyDescent="0.3">
      <c r="A127" s="62">
        <v>45777</v>
      </c>
      <c r="B127" s="23">
        <v>968</v>
      </c>
      <c r="C127" s="53">
        <v>86520</v>
      </c>
    </row>
    <row r="128" spans="1:4" x14ac:dyDescent="0.3">
      <c r="A128" s="63">
        <v>45808</v>
      </c>
      <c r="B128" s="22">
        <v>973</v>
      </c>
      <c r="C128" s="64">
        <v>87493</v>
      </c>
    </row>
    <row r="129" spans="1:3" x14ac:dyDescent="0.3">
      <c r="A129" s="62">
        <v>45838</v>
      </c>
      <c r="B129" s="23">
        <v>978</v>
      </c>
      <c r="C129" s="53">
        <v>88471</v>
      </c>
    </row>
    <row r="130" spans="1:3" x14ac:dyDescent="0.3">
      <c r="A130" s="63">
        <v>45869</v>
      </c>
      <c r="B130" s="22">
        <v>980</v>
      </c>
      <c r="C130" s="64">
        <v>89451</v>
      </c>
    </row>
    <row r="131" spans="1:3" x14ac:dyDescent="0.3">
      <c r="A131" s="62">
        <v>45900</v>
      </c>
      <c r="B131" s="23">
        <v>846</v>
      </c>
      <c r="C131" s="53">
        <v>90297</v>
      </c>
    </row>
    <row r="132" spans="1:3" x14ac:dyDescent="0.3">
      <c r="A132" s="63" t="s">
        <v>196</v>
      </c>
      <c r="B132" s="22">
        <v>1066</v>
      </c>
      <c r="C132" s="64">
        <v>91363</v>
      </c>
    </row>
    <row r="133" spans="1:3" x14ac:dyDescent="0.3">
      <c r="A133" s="62">
        <v>45961</v>
      </c>
      <c r="B133" s="23">
        <v>1158</v>
      </c>
      <c r="C133" s="53">
        <v>92521</v>
      </c>
    </row>
    <row r="134" spans="1:3" x14ac:dyDescent="0.3">
      <c r="A134" s="63">
        <v>45962</v>
      </c>
      <c r="B134" s="22">
        <v>1118</v>
      </c>
      <c r="C134" s="64">
        <v>93639</v>
      </c>
    </row>
    <row r="135" spans="1:3" x14ac:dyDescent="0.3">
      <c r="A135" s="62">
        <v>46022</v>
      </c>
      <c r="B135" s="23">
        <v>999</v>
      </c>
      <c r="C135" s="53">
        <v>94638</v>
      </c>
    </row>
    <row r="136" spans="1:3" x14ac:dyDescent="0.3">
      <c r="A136" s="63">
        <v>46053</v>
      </c>
      <c r="B136" s="22">
        <v>1347</v>
      </c>
      <c r="C136" s="64">
        <v>95985</v>
      </c>
    </row>
    <row r="137" spans="1:3" x14ac:dyDescent="0.3">
      <c r="A137" s="62">
        <v>46081</v>
      </c>
      <c r="B137" s="23">
        <v>1753</v>
      </c>
      <c r="C137" s="53">
        <v>97738</v>
      </c>
    </row>
    <row r="138" spans="1:3" x14ac:dyDescent="0.3">
      <c r="A138" s="63">
        <v>46112</v>
      </c>
      <c r="B138" s="22">
        <v>1939</v>
      </c>
      <c r="C138" s="64">
        <v>99677</v>
      </c>
    </row>
    <row r="139" spans="1:3" x14ac:dyDescent="0.3">
      <c r="A139" s="62">
        <v>46142</v>
      </c>
      <c r="B139" s="23">
        <v>1536</v>
      </c>
      <c r="C139" s="53">
        <v>101213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2" sqref="A2:C5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7" t="s">
        <v>3</v>
      </c>
      <c r="B1" s="187"/>
      <c r="C1" s="187"/>
    </row>
    <row r="2" spans="1:3" ht="15" thickBot="1" x14ac:dyDescent="0.35">
      <c r="A2" s="65" t="s">
        <v>42</v>
      </c>
      <c r="B2" s="66" t="s">
        <v>43</v>
      </c>
      <c r="C2" s="66" t="s">
        <v>44</v>
      </c>
    </row>
    <row r="3" spans="1:3" ht="15" thickBot="1" x14ac:dyDescent="0.35">
      <c r="A3" s="67" t="s">
        <v>45</v>
      </c>
      <c r="B3" s="54">
        <v>93837</v>
      </c>
      <c r="C3" s="55">
        <v>0.92712398604922297</v>
      </c>
    </row>
    <row r="4" spans="1:3" ht="15" thickBot="1" x14ac:dyDescent="0.35">
      <c r="A4" s="68" t="s">
        <v>46</v>
      </c>
      <c r="B4" s="56">
        <v>7376</v>
      </c>
      <c r="C4" s="57">
        <v>7.2876013950777072E-2</v>
      </c>
    </row>
    <row r="5" spans="1:3" ht="15" thickBot="1" x14ac:dyDescent="0.35">
      <c r="A5" s="69" t="s">
        <v>47</v>
      </c>
      <c r="B5" s="58">
        <v>101213</v>
      </c>
      <c r="C5" s="59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="80" zoomScaleNormal="80" workbookViewId="0">
      <selection activeCell="A22" sqref="A22:H26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88" t="s">
        <v>4</v>
      </c>
      <c r="B1" s="188"/>
      <c r="C1" s="188"/>
      <c r="D1" s="188"/>
    </row>
    <row r="2" spans="1:4" x14ac:dyDescent="0.3">
      <c r="A2" s="66" t="s">
        <v>48</v>
      </c>
      <c r="B2" s="66" t="s">
        <v>49</v>
      </c>
      <c r="C2" s="66" t="s">
        <v>50</v>
      </c>
      <c r="D2" s="66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3337</v>
      </c>
      <c r="C5" s="19">
        <v>1188</v>
      </c>
      <c r="D5" s="19">
        <v>993</v>
      </c>
    </row>
    <row r="6" spans="1:4" x14ac:dyDescent="0.3">
      <c r="A6" s="18">
        <v>2017</v>
      </c>
      <c r="B6" s="19">
        <v>4206</v>
      </c>
      <c r="C6" s="19">
        <v>1502</v>
      </c>
      <c r="D6" s="19">
        <v>1211</v>
      </c>
    </row>
    <row r="7" spans="1:4" x14ac:dyDescent="0.3">
      <c r="A7" s="18">
        <v>2018</v>
      </c>
      <c r="B7" s="19">
        <v>5941</v>
      </c>
      <c r="C7" s="19">
        <v>2011</v>
      </c>
      <c r="D7" s="19">
        <v>1611</v>
      </c>
    </row>
    <row r="8" spans="1:4" x14ac:dyDescent="0.3">
      <c r="A8" s="18">
        <v>2019</v>
      </c>
      <c r="B8" s="19">
        <v>7440</v>
      </c>
      <c r="C8" s="19">
        <v>2758</v>
      </c>
      <c r="D8" s="19">
        <v>2221</v>
      </c>
    </row>
    <row r="9" spans="1:4" x14ac:dyDescent="0.3">
      <c r="A9" s="18">
        <v>2020</v>
      </c>
      <c r="B9" s="19">
        <v>11450</v>
      </c>
      <c r="C9" s="19">
        <v>4552</v>
      </c>
      <c r="D9" s="19">
        <v>3888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9430</v>
      </c>
      <c r="C12" s="19">
        <v>3588</v>
      </c>
      <c r="D12" s="19">
        <v>2509</v>
      </c>
    </row>
    <row r="13" spans="1:4" x14ac:dyDescent="0.3">
      <c r="A13" s="18">
        <v>2024</v>
      </c>
      <c r="B13" s="174">
        <v>14095</v>
      </c>
      <c r="C13" s="174">
        <v>4962</v>
      </c>
      <c r="D13" s="174">
        <v>3770</v>
      </c>
    </row>
    <row r="14" spans="1:4" x14ac:dyDescent="0.3">
      <c r="A14" s="18">
        <v>2025</v>
      </c>
      <c r="B14" s="19">
        <v>12380</v>
      </c>
      <c r="C14" s="19">
        <v>4803</v>
      </c>
      <c r="D14" s="19">
        <v>3549</v>
      </c>
    </row>
    <row r="15" spans="1:4" x14ac:dyDescent="0.3">
      <c r="A15" s="18" t="s">
        <v>220</v>
      </c>
      <c r="B15" s="19">
        <v>6575</v>
      </c>
      <c r="C15" s="19">
        <v>2128</v>
      </c>
      <c r="D15" s="19">
        <v>1383</v>
      </c>
    </row>
    <row r="16" spans="1:4" x14ac:dyDescent="0.3">
      <c r="A16" s="183" t="s">
        <v>47</v>
      </c>
      <c r="B16" s="184">
        <v>101213</v>
      </c>
      <c r="C16" s="184">
        <v>36767</v>
      </c>
      <c r="D16" s="184">
        <v>27039</v>
      </c>
    </row>
    <row r="17" spans="1:8" x14ac:dyDescent="0.3">
      <c r="A17" s="20" t="s">
        <v>189</v>
      </c>
    </row>
    <row r="18" spans="1:8" x14ac:dyDescent="0.3">
      <c r="A18" s="91" t="s">
        <v>225</v>
      </c>
    </row>
    <row r="21" spans="1:8" x14ac:dyDescent="0.3">
      <c r="A21" s="189" t="s">
        <v>53</v>
      </c>
      <c r="B21" s="190"/>
      <c r="C21" s="190"/>
      <c r="D21" s="190"/>
      <c r="E21" s="190"/>
      <c r="F21" s="190"/>
      <c r="G21" s="190"/>
      <c r="H21" s="191"/>
    </row>
    <row r="22" spans="1:8" x14ac:dyDescent="0.3">
      <c r="A22" s="70" t="s">
        <v>54</v>
      </c>
      <c r="B22" s="60">
        <v>1</v>
      </c>
      <c r="C22" s="60" t="s">
        <v>55</v>
      </c>
      <c r="D22" s="60" t="s">
        <v>56</v>
      </c>
      <c r="E22" s="60" t="s">
        <v>57</v>
      </c>
      <c r="F22" s="60" t="s">
        <v>58</v>
      </c>
      <c r="G22" s="60" t="s">
        <v>59</v>
      </c>
      <c r="H22" s="60" t="s">
        <v>47</v>
      </c>
    </row>
    <row r="23" spans="1:8" x14ac:dyDescent="0.3">
      <c r="A23" s="81" t="s">
        <v>60</v>
      </c>
      <c r="B23" s="92">
        <v>18963</v>
      </c>
      <c r="C23" s="92">
        <v>7329</v>
      </c>
      <c r="D23" s="92">
        <v>1669</v>
      </c>
      <c r="E23" s="93">
        <v>381</v>
      </c>
      <c r="F23" s="93">
        <v>54</v>
      </c>
      <c r="G23" s="93">
        <v>26</v>
      </c>
      <c r="H23" s="92">
        <v>28422</v>
      </c>
    </row>
    <row r="24" spans="1:8" x14ac:dyDescent="0.3">
      <c r="A24" s="82"/>
      <c r="B24" s="94">
        <v>0.66719442685243824</v>
      </c>
      <c r="C24" s="94">
        <v>0.25786362676799662</v>
      </c>
      <c r="D24" s="94">
        <v>5.8722116670185065E-2</v>
      </c>
      <c r="E24" s="94">
        <v>1.3405108718598268E-2</v>
      </c>
      <c r="F24" s="94">
        <v>1.8999366687777073E-3</v>
      </c>
      <c r="G24" s="94">
        <v>9.1478432200408136E-4</v>
      </c>
      <c r="H24" s="95">
        <v>1</v>
      </c>
    </row>
    <row r="25" spans="1:8" x14ac:dyDescent="0.3">
      <c r="A25" s="83" t="s">
        <v>49</v>
      </c>
      <c r="B25" s="92">
        <v>18963</v>
      </c>
      <c r="C25" s="92">
        <v>19402</v>
      </c>
      <c r="D25" s="92">
        <v>18012</v>
      </c>
      <c r="E25" s="92">
        <v>17225</v>
      </c>
      <c r="F25" s="92">
        <v>8468</v>
      </c>
      <c r="G25" s="92">
        <v>19143</v>
      </c>
      <c r="H25" s="92">
        <v>101213</v>
      </c>
    </row>
    <row r="26" spans="1:8" x14ac:dyDescent="0.3">
      <c r="A26" s="82"/>
      <c r="B26" s="94">
        <v>0.18735735528044817</v>
      </c>
      <c r="C26" s="94">
        <v>0.19169474277019749</v>
      </c>
      <c r="D26" s="94">
        <v>0.17796132907828047</v>
      </c>
      <c r="E26" s="94">
        <v>0.17018564808868425</v>
      </c>
      <c r="F26" s="94">
        <v>8.3665141829606868E-2</v>
      </c>
      <c r="G26" s="94">
        <v>0.18913578295278274</v>
      </c>
      <c r="H26" s="95">
        <v>1</v>
      </c>
    </row>
  </sheetData>
  <mergeCells count="2">
    <mergeCell ref="A1:D1"/>
    <mergeCell ref="A21:H2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workbookViewId="0">
      <selection activeCell="B10" sqref="B10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2" t="s">
        <v>5</v>
      </c>
      <c r="B1" s="192"/>
      <c r="C1" s="192"/>
    </row>
    <row r="2" spans="1:3" x14ac:dyDescent="0.3">
      <c r="A2" s="96" t="s">
        <v>61</v>
      </c>
      <c r="B2" s="97" t="s">
        <v>62</v>
      </c>
      <c r="C2" s="97" t="s">
        <v>63</v>
      </c>
    </row>
    <row r="3" spans="1:3" x14ac:dyDescent="0.3">
      <c r="A3" s="98" t="s">
        <v>64</v>
      </c>
      <c r="B3" s="99">
        <v>95848</v>
      </c>
      <c r="C3" s="100">
        <v>0.94699297521069425</v>
      </c>
    </row>
    <row r="4" spans="1:3" ht="15" thickBot="1" x14ac:dyDescent="0.35">
      <c r="A4" s="101" t="s">
        <v>221</v>
      </c>
      <c r="B4" s="102">
        <v>5365</v>
      </c>
      <c r="C4" s="103">
        <v>5.3007024789305725E-2</v>
      </c>
    </row>
    <row r="5" spans="1:3" ht="15" thickBot="1" x14ac:dyDescent="0.35">
      <c r="A5" s="104" t="s">
        <v>65</v>
      </c>
      <c r="B5" s="105">
        <v>101213</v>
      </c>
      <c r="C5" s="106">
        <v>1</v>
      </c>
    </row>
    <row r="7" spans="1:3" ht="43.2" customHeight="1" x14ac:dyDescent="0.3">
      <c r="A7" s="193" t="s">
        <v>222</v>
      </c>
      <c r="B7" s="193"/>
      <c r="C7" s="193"/>
    </row>
    <row r="8" spans="1:3" x14ac:dyDescent="0.3">
      <c r="A8" s="71"/>
      <c r="B8" s="15"/>
      <c r="C8" s="15"/>
    </row>
  </sheetData>
  <mergeCells count="2">
    <mergeCell ref="A1:C1"/>
    <mergeCell ref="A7:C7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A2" sqref="A2:C7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2" t="s">
        <v>6</v>
      </c>
      <c r="B1" s="192"/>
      <c r="C1" s="192"/>
    </row>
    <row r="2" spans="1:3" x14ac:dyDescent="0.3">
      <c r="A2" s="107" t="s">
        <v>66</v>
      </c>
      <c r="B2" s="108" t="s">
        <v>191</v>
      </c>
      <c r="C2" s="109" t="s">
        <v>67</v>
      </c>
    </row>
    <row r="3" spans="1:3" x14ac:dyDescent="0.3">
      <c r="A3" s="110" t="s">
        <v>68</v>
      </c>
      <c r="B3" s="111">
        <v>60016</v>
      </c>
      <c r="C3" s="112">
        <v>0.62615808363241798</v>
      </c>
    </row>
    <row r="4" spans="1:3" x14ac:dyDescent="0.3">
      <c r="A4" s="113" t="s">
        <v>69</v>
      </c>
      <c r="B4" s="114">
        <v>20632</v>
      </c>
      <c r="C4" s="115">
        <v>0.21525749102746014</v>
      </c>
    </row>
    <row r="5" spans="1:3" x14ac:dyDescent="0.3">
      <c r="A5" s="110" t="s">
        <v>70</v>
      </c>
      <c r="B5" s="111">
        <v>2632</v>
      </c>
      <c r="C5" s="112">
        <v>2.7460145229947417E-2</v>
      </c>
    </row>
    <row r="6" spans="1:3" ht="15" thickBot="1" x14ac:dyDescent="0.35">
      <c r="A6" s="113" t="s">
        <v>71</v>
      </c>
      <c r="B6" s="114">
        <v>12568</v>
      </c>
      <c r="C6" s="115">
        <v>0.13112428011017443</v>
      </c>
    </row>
    <row r="7" spans="1:3" ht="15" thickBot="1" x14ac:dyDescent="0.35">
      <c r="A7" s="116" t="s">
        <v>72</v>
      </c>
      <c r="B7" s="105">
        <v>95848</v>
      </c>
      <c r="C7" s="117">
        <v>1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4"/>
  <sheetViews>
    <sheetView workbookViewId="0">
      <selection activeCell="A2" sqref="A2:C12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5" t="s">
        <v>73</v>
      </c>
      <c r="B1" s="195"/>
      <c r="C1" s="195"/>
      <c r="D1" s="88"/>
    </row>
    <row r="2" spans="1:5" x14ac:dyDescent="0.3">
      <c r="A2" s="122" t="s">
        <v>195</v>
      </c>
      <c r="B2" s="118" t="s">
        <v>74</v>
      </c>
      <c r="C2" s="125" t="s">
        <v>67</v>
      </c>
    </row>
    <row r="3" spans="1:5" x14ac:dyDescent="0.3">
      <c r="A3" s="123" t="s">
        <v>75</v>
      </c>
      <c r="B3" s="119">
        <v>1239</v>
      </c>
      <c r="C3" s="175">
        <v>6.0052345870492442E-2</v>
      </c>
    </row>
    <row r="4" spans="1:5" x14ac:dyDescent="0.3">
      <c r="A4" s="123" t="s">
        <v>76</v>
      </c>
      <c r="B4" s="119">
        <v>1670</v>
      </c>
      <c r="C4" s="175">
        <v>8.0942225668863901E-2</v>
      </c>
    </row>
    <row r="5" spans="1:5" x14ac:dyDescent="0.3">
      <c r="A5" s="123" t="s">
        <v>77</v>
      </c>
      <c r="B5" s="119">
        <v>662</v>
      </c>
      <c r="C5" s="175">
        <v>3.2086079875920902E-2</v>
      </c>
    </row>
    <row r="6" spans="1:5" x14ac:dyDescent="0.3">
      <c r="A6" s="123" t="s">
        <v>78</v>
      </c>
      <c r="B6" s="119">
        <v>2045</v>
      </c>
      <c r="C6" s="175">
        <v>9.9117875145405196E-2</v>
      </c>
    </row>
    <row r="7" spans="1:5" x14ac:dyDescent="0.3">
      <c r="A7" s="123" t="s">
        <v>79</v>
      </c>
      <c r="B7" s="119">
        <v>4819</v>
      </c>
      <c r="C7" s="175">
        <v>0.23356921287320667</v>
      </c>
    </row>
    <row r="8" spans="1:5" x14ac:dyDescent="0.3">
      <c r="A8" s="123" t="s">
        <v>80</v>
      </c>
      <c r="B8" s="119">
        <v>2706</v>
      </c>
      <c r="C8" s="175">
        <v>0.13115548662272197</v>
      </c>
    </row>
    <row r="9" spans="1:5" x14ac:dyDescent="0.3">
      <c r="A9" s="123" t="s">
        <v>81</v>
      </c>
      <c r="B9" s="119">
        <v>2208</v>
      </c>
      <c r="C9" s="175">
        <v>0.10701822411787515</v>
      </c>
    </row>
    <row r="10" spans="1:5" x14ac:dyDescent="0.3">
      <c r="A10" s="123" t="s">
        <v>82</v>
      </c>
      <c r="B10" s="119">
        <v>3663</v>
      </c>
      <c r="C10" s="175">
        <v>0.17753974408685538</v>
      </c>
    </row>
    <row r="11" spans="1:5" ht="15" thickBot="1" x14ac:dyDescent="0.35">
      <c r="A11" s="123" t="s">
        <v>83</v>
      </c>
      <c r="B11" s="119">
        <v>1620</v>
      </c>
      <c r="C11" s="175">
        <v>7.8518805738658395E-2</v>
      </c>
    </row>
    <row r="12" spans="1:5" x14ac:dyDescent="0.3">
      <c r="A12" s="124" t="s">
        <v>47</v>
      </c>
      <c r="B12" s="121">
        <v>20632</v>
      </c>
      <c r="C12" s="176">
        <v>1</v>
      </c>
    </row>
    <row r="15" spans="1:5" x14ac:dyDescent="0.3">
      <c r="A15" s="89" t="s">
        <v>84</v>
      </c>
    </row>
    <row r="16" spans="1:5" ht="14.4" customHeight="1" x14ac:dyDescent="0.3">
      <c r="A16" s="182" t="s">
        <v>199</v>
      </c>
      <c r="B16" s="182"/>
      <c r="C16" s="182"/>
      <c r="D16" s="182"/>
      <c r="E16" s="182"/>
    </row>
    <row r="17" spans="1:12" x14ac:dyDescent="0.3">
      <c r="A17" s="182"/>
    </row>
    <row r="18" spans="1:12" x14ac:dyDescent="0.3">
      <c r="A18" s="182" t="s">
        <v>200</v>
      </c>
    </row>
    <row r="19" spans="1:12" x14ac:dyDescent="0.3">
      <c r="A19" s="182"/>
    </row>
    <row r="20" spans="1:12" x14ac:dyDescent="0.3">
      <c r="A20" s="182" t="s">
        <v>201</v>
      </c>
    </row>
    <row r="21" spans="1:12" x14ac:dyDescent="0.3">
      <c r="A21" s="182"/>
    </row>
    <row r="22" spans="1:12" x14ac:dyDescent="0.3">
      <c r="A22" s="182" t="s">
        <v>202</v>
      </c>
    </row>
    <row r="23" spans="1:12" x14ac:dyDescent="0.3">
      <c r="A23" s="182"/>
    </row>
    <row r="24" spans="1:12" ht="29.4" customHeight="1" x14ac:dyDescent="0.3">
      <c r="A24" s="194" t="s">
        <v>203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</row>
    <row r="25" spans="1:12" x14ac:dyDescent="0.3">
      <c r="A25" s="182"/>
    </row>
    <row r="26" spans="1:12" ht="14.4" customHeight="1" x14ac:dyDescent="0.3">
      <c r="A26" s="194" t="s">
        <v>204</v>
      </c>
      <c r="B26" s="194"/>
      <c r="C26" s="194"/>
      <c r="D26" s="194"/>
      <c r="E26" s="194"/>
      <c r="F26" s="194"/>
      <c r="G26" s="194"/>
    </row>
    <row r="27" spans="1:12" x14ac:dyDescent="0.3">
      <c r="A27" s="182"/>
    </row>
    <row r="28" spans="1:12" x14ac:dyDescent="0.3">
      <c r="A28" s="182" t="s">
        <v>205</v>
      </c>
    </row>
    <row r="29" spans="1:12" x14ac:dyDescent="0.3">
      <c r="A29" s="182"/>
    </row>
    <row r="30" spans="1:12" ht="14.4" customHeight="1" x14ac:dyDescent="0.3">
      <c r="A30" s="194" t="s">
        <v>206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</row>
    <row r="31" spans="1:12" x14ac:dyDescent="0.3">
      <c r="A31" s="182"/>
    </row>
    <row r="32" spans="1:12" ht="14.4" customHeight="1" x14ac:dyDescent="0.3">
      <c r="A32" s="194" t="s">
        <v>207</v>
      </c>
      <c r="B32" s="194"/>
      <c r="C32" s="194"/>
      <c r="D32" s="194"/>
      <c r="E32" s="194"/>
      <c r="F32" s="194"/>
      <c r="G32" s="194"/>
      <c r="H32" s="194"/>
      <c r="I32" s="194"/>
      <c r="J32" s="194"/>
    </row>
    <row r="33" spans="1:10" x14ac:dyDescent="0.3">
      <c r="A33" s="182"/>
    </row>
    <row r="34" spans="1:10" ht="14.4" customHeight="1" x14ac:dyDescent="0.3">
      <c r="A34" s="194" t="s">
        <v>208</v>
      </c>
      <c r="B34" s="194"/>
      <c r="C34" s="194"/>
      <c r="D34" s="194"/>
      <c r="E34" s="194"/>
      <c r="F34" s="194"/>
      <c r="G34" s="194"/>
      <c r="H34" s="194"/>
      <c r="I34" s="194"/>
      <c r="J34" s="194"/>
    </row>
  </sheetData>
  <mergeCells count="6">
    <mergeCell ref="A34:J34"/>
    <mergeCell ref="A1:C1"/>
    <mergeCell ref="A24:L24"/>
    <mergeCell ref="A26:G26"/>
    <mergeCell ref="A30:K30"/>
    <mergeCell ref="A32:J32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2026-06-26T09:56:36Z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