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gtac-pt\Estadísticas\ESTADISTICA_MATERIALES_E_HISTORICO\10_DATOS\2026\"/>
    </mc:Choice>
  </mc:AlternateContent>
  <xr:revisionPtr revIDLastSave="0" documentId="13_ncr:1_{9C2F2FE8-1EC7-4889-AC41-E4833DAC6430}" xr6:coauthVersionLast="47" xr6:coauthVersionMax="47" xr10:uidLastSave="{00000000-0000-0000-0000-000000000000}"/>
  <bookViews>
    <workbookView xWindow="2730" yWindow="2730" windowWidth="21600" windowHeight="11235" activeTab="2" xr2:uid="{00000000-000D-0000-FFFF-FFFF00000000}"/>
  </bookViews>
  <sheets>
    <sheet name="Índice" sheetId="1" r:id="rId1"/>
    <sheet name="Portal_Páginas_vistas" sheetId="2" r:id="rId2"/>
    <sheet name="Portal_visit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3" l="1"/>
  <c r="N14" i="3" l="1"/>
  <c r="N13" i="3"/>
  <c r="N12" i="3" l="1"/>
  <c r="N11" i="3"/>
  <c r="N10" i="3"/>
  <c r="N9" i="3"/>
  <c r="G8" i="3"/>
  <c r="N8" i="3" s="1"/>
  <c r="N7" i="3"/>
  <c r="N6" i="3"/>
  <c r="N5" i="3"/>
</calcChain>
</file>

<file path=xl/sharedStrings.xml><?xml version="1.0" encoding="utf-8"?>
<sst xmlns="http://schemas.openxmlformats.org/spreadsheetml/2006/main" count="29" uniqueCount="29">
  <si>
    <t>Portal: Páginas vistas</t>
  </si>
  <si>
    <t>Portal: Visitas</t>
  </si>
  <si>
    <t xml:space="preserve">Número de páginas vistas: </t>
  </si>
  <si>
    <t xml:space="preserve">Número de visitas: </t>
  </si>
  <si>
    <t>Visitas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</si>
  <si>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</si>
  <si>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</si>
  <si>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</si>
  <si>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</si>
  <si>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</si>
  <si>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</si>
  <si>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</si>
  <si>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</si>
  <si>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</si>
  <si>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</si>
  <si>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</si>
  <si>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</si>
  <si>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</si>
  <si>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2014</t>
  </si>
  <si>
    <t>2015</t>
  </si>
  <si>
    <t>2016</t>
  </si>
  <si>
    <t>2017</t>
  </si>
  <si>
    <t>2018</t>
  </si>
  <si>
    <t>2019</t>
  </si>
  <si>
    <t>2020</t>
  </si>
  <si>
    <t xml:space="preserve">Mes </t>
  </si>
  <si>
    <t>Páginas vistas</t>
  </si>
  <si>
    <t>Por motivos técnicos derivados de la migración a la nueva sede del Portal de la Transparencia no se 
dispone de los datos relativos al ejercicio del derecho de acceso a la información pública durante el 
mes de febrero de 2026. Lamentamos las molestias que se puedan ocasionar.</t>
  </si>
  <si>
    <t>Datos del Portal de la Transparencia
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</si>
</sst>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&quot;   &quot;;&quot;-&quot;* #,##0&quot;   &quot;;&quot; &quot;* &quot;-&quot;#&quot;   &quot;;&quot; &quot;@&quot; &quot;"/>
    <numFmt numFmtId="165" formatCode="&quot; &quot;#,##0.00&quot;   &quot;;&quot;-&quot;#,##0.00&quot;   &quot;;&quot;-&quot;00&quot;   &quot;;&quot; &quot;@&quot; &quot;"/>
    <numFmt numFmtId="166" formatCode="mmmm\-yy;@"/>
    <numFmt numFmtId="167" formatCode="&quot; &quot;#,##0&quot;   &quot;;&quot;-&quot;#,##0&quot;   &quot;;&quot;-&quot;00&quot;   &quot;;&quot; &quot;@&quot; &quot;"/>
  </numFmts>
  <fonts count="2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20"/>
      <color rgb="FF0070C0"/>
      <name val="Calibri"/>
      <family val="2"/>
    </font>
    <font>
      <b/>
      <sz val="18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B7D0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9CC2E6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C0006"/>
      </left>
      <right style="thin">
        <color rgb="FF9C0006"/>
      </right>
      <top style="thin">
        <color rgb="FF9C0006"/>
      </top>
      <bottom style="thin">
        <color rgb="FF9C000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C0006"/>
      </left>
      <right style="thin">
        <color rgb="FF9C0006"/>
      </right>
      <top style="thin">
        <color rgb="FF9C0006"/>
      </top>
      <bottom/>
      <diagonal/>
    </border>
  </borders>
  <cellStyleXfs count="50">
    <xf numFmtId="0" fontId="0" fillId="0" borderId="0"/>
    <xf numFmtId="165" fontId="1" fillId="0" borderId="0" applyFont="0" applyBorder="0" applyProtection="0"/>
    <xf numFmtId="9" fontId="1" fillId="0" borderId="0" applyFont="0" applyBorder="0" applyProtection="0"/>
    <xf numFmtId="0" fontId="14" fillId="0" borderId="0" applyNumberFormat="0" applyBorder="0" applyProtection="0"/>
    <xf numFmtId="0" fontId="16" fillId="0" borderId="6" applyNumberFormat="0" applyProtection="0"/>
    <xf numFmtId="0" fontId="7" fillId="0" borderId="7" applyNumberFormat="0" applyProtection="0"/>
    <xf numFmtId="0" fontId="7" fillId="0" borderId="0" applyNumberFormat="0" applyBorder="0" applyProtection="0"/>
    <xf numFmtId="0" fontId="3" fillId="26" borderId="0" applyNumberFormat="0" applyBorder="0" applyAlignment="0" applyProtection="0"/>
    <xf numFmtId="0" fontId="10" fillId="30" borderId="0" applyNumberFormat="0" applyBorder="0" applyProtection="0"/>
    <xf numFmtId="0" fontId="11" fillId="31" borderId="0" applyNumberFormat="0" applyBorder="0" applyProtection="0"/>
    <xf numFmtId="0" fontId="8" fillId="29" borderId="1" applyNumberFormat="0" applyProtection="0"/>
    <xf numFmtId="0" fontId="13" fillId="27" borderId="2" applyNumberFormat="0" applyProtection="0"/>
    <xf numFmtId="0" fontId="4" fillId="27" borderId="1" applyNumberFormat="0" applyProtection="0"/>
    <xf numFmtId="0" fontId="6" fillId="0" borderId="4" applyNumberFormat="0" applyProtection="0"/>
    <xf numFmtId="0" fontId="5" fillId="28" borderId="2" applyNumberFormat="0" applyProtection="0"/>
    <xf numFmtId="0" fontId="17" fillId="0" borderId="0" applyNumberFormat="0" applyBorder="0" applyProtection="0"/>
    <xf numFmtId="0" fontId="1" fillId="32" borderId="3" applyNumberFormat="0" applyFont="0" applyProtection="0"/>
    <xf numFmtId="0" fontId="18" fillId="0" borderId="0" applyNumberFormat="0" applyBorder="0" applyProtection="0"/>
    <xf numFmtId="0" fontId="19" fillId="0" borderId="8" applyNumberFormat="0" applyProtection="0"/>
    <xf numFmtId="0" fontId="2" fillId="2" borderId="0" applyNumberFormat="0" applyBorder="0" applyProtection="0"/>
    <xf numFmtId="0" fontId="1" fillId="8" borderId="0" applyNumberFormat="0" applyFont="0" applyBorder="0" applyProtection="0"/>
    <xf numFmtId="0" fontId="1" fillId="14" borderId="0" applyNumberFormat="0" applyFont="0" applyBorder="0" applyProtection="0"/>
    <xf numFmtId="0" fontId="2" fillId="20" borderId="0" applyNumberFormat="0" applyBorder="0" applyProtection="0"/>
    <xf numFmtId="0" fontId="2" fillId="3" borderId="0" applyNumberFormat="0" applyBorder="0" applyProtection="0"/>
    <xf numFmtId="0" fontId="1" fillId="9" borderId="0" applyNumberFormat="0" applyFont="0" applyBorder="0" applyProtection="0"/>
    <xf numFmtId="0" fontId="1" fillId="15" borderId="0" applyNumberFormat="0" applyFont="0" applyBorder="0" applyProtection="0"/>
    <xf numFmtId="0" fontId="2" fillId="21" borderId="0" applyNumberFormat="0" applyBorder="0" applyProtection="0"/>
    <xf numFmtId="0" fontId="2" fillId="4" borderId="0" applyNumberFormat="0" applyBorder="0" applyProtection="0"/>
    <xf numFmtId="0" fontId="1" fillId="10" borderId="0" applyNumberFormat="0" applyFont="0" applyBorder="0" applyProtection="0"/>
    <xf numFmtId="0" fontId="1" fillId="16" borderId="0" applyNumberFormat="0" applyFont="0" applyBorder="0" applyProtection="0"/>
    <xf numFmtId="0" fontId="2" fillId="22" borderId="0" applyNumberFormat="0" applyBorder="0" applyProtection="0"/>
    <xf numFmtId="0" fontId="2" fillId="5" borderId="0" applyNumberFormat="0" applyBorder="0" applyProtection="0"/>
    <xf numFmtId="0" fontId="1" fillId="11" borderId="0" applyNumberFormat="0" applyFont="0" applyBorder="0" applyProtection="0"/>
    <xf numFmtId="0" fontId="1" fillId="17" borderId="0" applyNumberFormat="0" applyFont="0" applyBorder="0" applyProtection="0"/>
    <xf numFmtId="0" fontId="2" fillId="23" borderId="0" applyNumberFormat="0" applyBorder="0" applyProtection="0"/>
    <xf numFmtId="0" fontId="2" fillId="6" borderId="0" applyNumberFormat="0" applyBorder="0" applyProtection="0"/>
    <xf numFmtId="0" fontId="1" fillId="12" borderId="0" applyNumberFormat="0" applyFont="0" applyBorder="0" applyProtection="0"/>
    <xf numFmtId="0" fontId="1" fillId="18" borderId="0" applyNumberFormat="0" applyFont="0" applyBorder="0" applyProtection="0"/>
    <xf numFmtId="0" fontId="2" fillId="24" borderId="0" applyNumberFormat="0" applyBorder="0" applyProtection="0"/>
    <xf numFmtId="0" fontId="2" fillId="7" borderId="0" applyNumberFormat="0" applyBorder="0" applyProtection="0"/>
    <xf numFmtId="0" fontId="1" fillId="13" borderId="0" applyNumberFormat="0" applyFont="0" applyBorder="0" applyProtection="0"/>
    <xf numFmtId="0" fontId="1" fillId="19" borderId="0" applyNumberFormat="0" applyFont="0" applyBorder="0" applyProtection="0"/>
    <xf numFmtId="0" fontId="2" fillId="25" borderId="0" applyNumberFormat="0" applyBorder="0" applyProtection="0"/>
    <xf numFmtId="0" fontId="3" fillId="26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165" fontId="1" fillId="0" borderId="0" applyFont="0" applyBorder="0" applyProtection="0"/>
    <xf numFmtId="0" fontId="1" fillId="0" borderId="0" applyNumberFormat="0" applyFont="0" applyBorder="0" applyProtection="0"/>
    <xf numFmtId="0" fontId="12" fillId="0" borderId="0" applyNumberFormat="0" applyBorder="0" applyProtection="0"/>
    <xf numFmtId="0" fontId="15" fillId="0" borderId="5" applyNumberFormat="0" applyProtection="0"/>
  </cellStyleXfs>
  <cellXfs count="22">
    <xf numFmtId="0" fontId="0" fillId="0" borderId="0" xfId="0"/>
    <xf numFmtId="0" fontId="0" fillId="33" borderId="0" xfId="47" applyFont="1" applyFill="1"/>
    <xf numFmtId="0" fontId="20" fillId="33" borderId="0" xfId="47" applyFont="1" applyFill="1" applyAlignment="1">
      <alignment horizontal="center" wrapText="1"/>
    </xf>
    <xf numFmtId="0" fontId="9" fillId="0" borderId="0" xfId="44"/>
    <xf numFmtId="0" fontId="0" fillId="0" borderId="0" xfId="47" applyFont="1"/>
    <xf numFmtId="0" fontId="12" fillId="0" borderId="9" xfId="48" applyBorder="1"/>
    <xf numFmtId="0" fontId="22" fillId="2" borderId="9" xfId="48" applyFont="1" applyFill="1" applyBorder="1"/>
    <xf numFmtId="0" fontId="23" fillId="2" borderId="9" xfId="48" applyFont="1" applyFill="1" applyBorder="1"/>
    <xf numFmtId="164" fontId="1" fillId="0" borderId="9" xfId="1" applyNumberFormat="1" applyBorder="1"/>
    <xf numFmtId="0" fontId="23" fillId="2" borderId="9" xfId="48" applyFont="1" applyFill="1" applyBorder="1" applyAlignment="1">
      <alignment horizontal="left"/>
    </xf>
    <xf numFmtId="164" fontId="1" fillId="0" borderId="10" xfId="1" applyNumberFormat="1" applyBorder="1"/>
    <xf numFmtId="166" fontId="0" fillId="0" borderId="0" xfId="47" applyNumberFormat="1" applyFont="1"/>
    <xf numFmtId="167" fontId="1" fillId="0" borderId="0" xfId="1" applyNumberFormat="1"/>
    <xf numFmtId="164" fontId="0" fillId="0" borderId="0" xfId="0" applyNumberFormat="1"/>
    <xf numFmtId="17" fontId="0" fillId="0" borderId="0" xfId="47" applyNumberFormat="1" applyFont="1"/>
    <xf numFmtId="0" fontId="0" fillId="34" borderId="0" xfId="47" applyFont="1" applyFill="1"/>
    <xf numFmtId="0" fontId="23" fillId="2" borderId="12" xfId="48" applyFont="1" applyFill="1" applyBorder="1" applyAlignment="1">
      <alignment horizontal="left"/>
    </xf>
    <xf numFmtId="164" fontId="1" fillId="0" borderId="13" xfId="1" applyNumberFormat="1" applyBorder="1"/>
    <xf numFmtId="164" fontId="1" fillId="0" borderId="14" xfId="1" applyNumberFormat="1" applyBorder="1"/>
    <xf numFmtId="164" fontId="1" fillId="0" borderId="11" xfId="1" applyNumberFormat="1" applyBorder="1"/>
    <xf numFmtId="0" fontId="0" fillId="33" borderId="0" xfId="47" applyFont="1" applyFill="1" applyAlignment="1">
      <alignment wrapText="1"/>
    </xf>
    <xf numFmtId="0" fontId="21" fillId="0" borderId="0" xfId="47" applyFont="1" applyAlignment="1">
      <alignment horizontal="center"/>
    </xf>
  </cellXfs>
  <cellStyles count="5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43" xr:uid="{00000000-0005-0000-0000-000012000000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xr:uid="{00000000-0005-0000-0000-00001F000000}"/>
    <cellStyle name="Hipervínculo 2" xfId="45" xr:uid="{00000000-0005-0000-0000-000020000000}"/>
    <cellStyle name="Incorrecto" xfId="8" builtinId="27" customBuiltin="1"/>
    <cellStyle name="Millares" xfId="1" builtinId="3" customBuiltin="1"/>
    <cellStyle name="Millares 2" xfId="46" xr:uid="{00000000-0005-0000-0000-000023000000}"/>
    <cellStyle name="Neutral" xfId="9" builtinId="28" customBuiltin="1"/>
    <cellStyle name="Normal" xfId="0" builtinId="0" customBuiltin="1"/>
    <cellStyle name="Normal 2" xfId="47" xr:uid="{00000000-0005-0000-0000-000026000000}"/>
    <cellStyle name="Normal 3" xfId="48" xr:uid="{00000000-0005-0000-0000-000027000000}"/>
    <cellStyle name="Notas" xfId="16" builtinId="10" customBuiltin="1"/>
    <cellStyle name="Porcentaje" xfId="2" builtinId="5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1" xfId="49" xr:uid="{00000000-0005-0000-0000-00002E000000}"/>
    <cellStyle name="Título 2" xfId="4" builtinId="17" customBuiltin="1"/>
    <cellStyle name="Título 3" xfId="5" builtinId="18" customBuiltin="1"/>
    <cellStyle name="Total" xfId="18" builtinId="25" customBuiltin="1"/>
  </cellStyles>
  <dxfs count="1">
    <dxf>
      <fill>
        <patternFill patternType="solid">
          <fgColor indexed="64"/>
          <bgColor theme="4" tint="-0.249977111117893"/>
        </patternFill>
      </fill>
    </dxf>
  </dxfs>
  <tableStyles count="0" defaultTableStyle="TableStyleMedium2" defaultPivotStyle="PivotStyleLight16"/>
  <colors>
    <mruColors>
      <color rgb="FFDBBFD4"/>
      <color rgb="FFB981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340915</xdr:colOff>
      <xdr:row>0</xdr:row>
      <xdr:rowOff>344518</xdr:rowOff>
    </xdr:from>
    <xdr:ext cx="1092964" cy="596883"/>
    <xdr:pic>
      <xdr:nvPicPr>
        <xdr:cNvPr id="2" name="1 Imagen">
          <a:extLst>
            <a:ext uri="{FF2B5EF4-FFF2-40B4-BE49-F238E27FC236}">
              <a16:creationId xmlns:a16="http://schemas.microsoft.com/office/drawing/2014/main" id="{C8358B77-8A7F-99B1-2E45-0AC587C0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15" y="344518"/>
          <a:ext cx="1092964" cy="5968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3931920</xdr:colOff>
      <xdr:row>0</xdr:row>
      <xdr:rowOff>283683</xdr:rowOff>
    </xdr:from>
    <xdr:ext cx="2345051" cy="665280"/>
    <xdr:pic>
      <xdr:nvPicPr>
        <xdr:cNvPr id="3" name="2 Imagen">
          <a:extLst>
            <a:ext uri="{FF2B5EF4-FFF2-40B4-BE49-F238E27FC236}">
              <a16:creationId xmlns:a16="http://schemas.microsoft.com/office/drawing/2014/main" id="{6774E125-902D-5B79-527B-4AD7ED28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1920" y="283683"/>
          <a:ext cx="2345051" cy="6652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C12ABF-D699-43E9-94CD-04E0374C546D}" name="Tabla4" displayName="Tabla4" ref="A2:B138" totalsRowShown="0" headerRowDxfId="0">
  <autoFilter ref="A2:B138" xr:uid="{AFC12ABF-D699-43E9-94CD-04E0374C546D}"/>
  <tableColumns count="2">
    <tableColumn id="1" xr3:uid="{7FA3CB6F-99BC-4242-9721-6AF87B24F250}" name="Mes "/>
    <tableColumn id="2" xr3:uid="{0954B3A3-D1EB-4F68-BBC8-654670389E66}" name="Páginas vista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6"/>
  <sheetViews>
    <sheetView zoomScale="90" zoomScaleNormal="90" workbookViewId="0">
      <selection activeCell="G4" sqref="G4"/>
    </sheetView>
  </sheetViews>
  <sheetFormatPr baseColWidth="10" defaultColWidth="8.85546875" defaultRowHeight="15" x14ac:dyDescent="0.25"/>
  <cols>
    <col min="1" max="1" width="85.42578125" style="1" customWidth="1"/>
    <col min="2" max="1025" width="10.5703125" style="1" customWidth="1"/>
    <col min="1026" max="1026" width="8.85546875" customWidth="1"/>
  </cols>
  <sheetData>
    <row r="1" spans="1:1" ht="81" customHeight="1" x14ac:dyDescent="0.25"/>
    <row r="3" spans="1:1" ht="49.5" customHeight="1" x14ac:dyDescent="0.4">
      <c r="A3" s="2" t="s">
        <v>28</v>
      </c>
    </row>
    <row r="4" spans="1:1" x14ac:dyDescent="0.25">
      <c r="A4" s="3" t="s">
        <v>0</v>
      </c>
    </row>
    <row r="5" spans="1:1" x14ac:dyDescent="0.25">
      <c r="A5" s="3" t="s">
        <v>1</v>
      </c>
    </row>
    <row r="6" spans="1:1" ht="75" x14ac:dyDescent="0.25">
      <c r="A6" s="20" t="s">
        <v>27</v>
      </c>
    </row>
  </sheetData>
  <hyperlinks>
    <hyperlink ref="A4" location="Portal_Páginas_vistas!A1" display="Portal: Páginas vistas" xr:uid="{00000000-0004-0000-0000-000000000000}"/>
    <hyperlink ref="A5" location="Portal_Páginas_vistas!A1" display="Portal: Visitas" xr:uid="{00000000-0004-0000-0000-000001000000}"/>
  </hyperlink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38"/>
  <sheetViews>
    <sheetView topLeftCell="A129" zoomScale="80" zoomScaleNormal="80" workbookViewId="0">
      <selection activeCell="F138" sqref="F138"/>
    </sheetView>
  </sheetViews>
  <sheetFormatPr baseColWidth="10" defaultColWidth="8.85546875" defaultRowHeight="15" x14ac:dyDescent="0.25"/>
  <cols>
    <col min="1" max="1" width="17.5703125" style="4" customWidth="1"/>
    <col min="2" max="2" width="21" style="4" customWidth="1"/>
    <col min="3" max="1025" width="10.5703125" style="4" customWidth="1"/>
    <col min="1026" max="1026" width="8.85546875" customWidth="1"/>
  </cols>
  <sheetData>
    <row r="1" spans="1:1025" ht="23.25" x14ac:dyDescent="0.35">
      <c r="A1" s="21" t="s">
        <v>2</v>
      </c>
      <c r="B1" s="21"/>
    </row>
    <row r="2" spans="1:1025" x14ac:dyDescent="0.25">
      <c r="A2" s="15" t="s">
        <v>25</v>
      </c>
      <c r="B2" s="15" t="s">
        <v>26</v>
      </c>
      <c r="AMI2"/>
      <c r="AMJ2"/>
      <c r="AMK2"/>
    </row>
    <row r="3" spans="1:1025" x14ac:dyDescent="0.25">
      <c r="A3" s="11">
        <v>41974</v>
      </c>
      <c r="B3" s="12">
        <v>1727001</v>
      </c>
      <c r="AMI3"/>
      <c r="AMJ3"/>
      <c r="AMK3"/>
    </row>
    <row r="4" spans="1:1025" x14ac:dyDescent="0.25">
      <c r="A4" s="11">
        <v>42005</v>
      </c>
      <c r="B4" s="12">
        <v>196442</v>
      </c>
      <c r="AMI4"/>
      <c r="AMJ4"/>
      <c r="AMK4"/>
    </row>
    <row r="5" spans="1:1025" x14ac:dyDescent="0.25">
      <c r="A5" s="11">
        <v>42036</v>
      </c>
      <c r="B5" s="12">
        <v>169949</v>
      </c>
      <c r="AMI5"/>
      <c r="AMJ5"/>
      <c r="AMK5"/>
    </row>
    <row r="6" spans="1:1025" x14ac:dyDescent="0.25">
      <c r="A6" s="11">
        <v>42064</v>
      </c>
      <c r="B6" s="12">
        <v>764608</v>
      </c>
      <c r="AMI6"/>
      <c r="AMJ6"/>
      <c r="AMK6"/>
    </row>
    <row r="7" spans="1:1025" x14ac:dyDescent="0.25">
      <c r="A7" s="11">
        <v>42095</v>
      </c>
      <c r="B7" s="12">
        <v>290084</v>
      </c>
      <c r="AMI7"/>
      <c r="AMJ7"/>
      <c r="AMK7"/>
    </row>
    <row r="8" spans="1:1025" x14ac:dyDescent="0.25">
      <c r="A8" s="11">
        <v>42125</v>
      </c>
      <c r="B8" s="12">
        <v>162223</v>
      </c>
      <c r="AMI8"/>
      <c r="AMJ8"/>
      <c r="AMK8"/>
    </row>
    <row r="9" spans="1:1025" x14ac:dyDescent="0.25">
      <c r="A9" s="11">
        <v>42156</v>
      </c>
      <c r="B9" s="12">
        <v>161414</v>
      </c>
      <c r="AMI9"/>
      <c r="AMJ9"/>
      <c r="AMK9"/>
    </row>
    <row r="10" spans="1:1025" x14ac:dyDescent="0.25">
      <c r="A10" s="11">
        <v>42186</v>
      </c>
      <c r="B10" s="12">
        <v>150925</v>
      </c>
      <c r="AMI10"/>
      <c r="AMJ10"/>
      <c r="AMK10"/>
    </row>
    <row r="11" spans="1:1025" x14ac:dyDescent="0.25">
      <c r="A11" s="11">
        <v>42217</v>
      </c>
      <c r="B11" s="12">
        <v>116117</v>
      </c>
      <c r="AMI11"/>
      <c r="AMJ11"/>
      <c r="AMK11"/>
    </row>
    <row r="12" spans="1:1025" x14ac:dyDescent="0.25">
      <c r="A12" s="11">
        <v>42248</v>
      </c>
      <c r="B12" s="12">
        <v>166407</v>
      </c>
      <c r="AMI12"/>
      <c r="AMJ12"/>
      <c r="AMK12"/>
    </row>
    <row r="13" spans="1:1025" x14ac:dyDescent="0.25">
      <c r="A13" s="11">
        <v>42278</v>
      </c>
      <c r="B13" s="12">
        <v>155822</v>
      </c>
      <c r="AMI13"/>
      <c r="AMJ13"/>
      <c r="AMK13"/>
    </row>
    <row r="14" spans="1:1025" x14ac:dyDescent="0.25">
      <c r="A14" s="11">
        <v>42309</v>
      </c>
      <c r="B14" s="12">
        <v>190167</v>
      </c>
      <c r="AMI14"/>
      <c r="AMJ14"/>
      <c r="AMK14"/>
    </row>
    <row r="15" spans="1:1025" x14ac:dyDescent="0.25">
      <c r="A15" s="11">
        <v>42339</v>
      </c>
      <c r="B15" s="12">
        <v>211798</v>
      </c>
      <c r="AMI15"/>
      <c r="AMJ15"/>
      <c r="AMK15"/>
    </row>
    <row r="16" spans="1:1025" x14ac:dyDescent="0.25">
      <c r="A16" s="11">
        <v>42370</v>
      </c>
      <c r="B16" s="12">
        <v>150892</v>
      </c>
      <c r="AMI16"/>
      <c r="AMJ16"/>
      <c r="AMK16"/>
    </row>
    <row r="17" spans="1:1025" x14ac:dyDescent="0.25">
      <c r="A17" s="11">
        <v>42401</v>
      </c>
      <c r="B17" s="12">
        <v>142928</v>
      </c>
      <c r="AMI17"/>
      <c r="AMJ17"/>
      <c r="AMK17"/>
    </row>
    <row r="18" spans="1:1025" x14ac:dyDescent="0.25">
      <c r="A18" s="11">
        <v>42430</v>
      </c>
      <c r="B18" s="12">
        <v>123326</v>
      </c>
      <c r="AMI18"/>
      <c r="AMJ18"/>
      <c r="AMK18"/>
    </row>
    <row r="19" spans="1:1025" x14ac:dyDescent="0.25">
      <c r="A19" s="11">
        <v>42461</v>
      </c>
      <c r="B19" s="12">
        <v>186928</v>
      </c>
      <c r="AMI19"/>
      <c r="AMJ19"/>
      <c r="AMK19"/>
    </row>
    <row r="20" spans="1:1025" x14ac:dyDescent="0.25">
      <c r="A20" s="11">
        <v>42491</v>
      </c>
      <c r="B20" s="12">
        <v>165092</v>
      </c>
      <c r="AMI20"/>
      <c r="AMJ20"/>
      <c r="AMK20"/>
    </row>
    <row r="21" spans="1:1025" x14ac:dyDescent="0.25">
      <c r="A21" s="11">
        <v>42522</v>
      </c>
      <c r="B21" s="12">
        <v>148580</v>
      </c>
      <c r="AMI21"/>
      <c r="AMJ21"/>
      <c r="AMK21"/>
    </row>
    <row r="22" spans="1:1025" x14ac:dyDescent="0.25">
      <c r="A22" s="11">
        <v>42552</v>
      </c>
      <c r="B22" s="12">
        <v>139050</v>
      </c>
      <c r="AMI22"/>
      <c r="AMJ22"/>
      <c r="AMK22"/>
    </row>
    <row r="23" spans="1:1025" x14ac:dyDescent="0.25">
      <c r="A23" s="11">
        <v>42583</v>
      </c>
      <c r="B23" s="12">
        <v>130638</v>
      </c>
      <c r="AMI23"/>
      <c r="AMJ23"/>
      <c r="AMK23"/>
    </row>
    <row r="24" spans="1:1025" x14ac:dyDescent="0.25">
      <c r="A24" s="11">
        <v>42614</v>
      </c>
      <c r="B24" s="12">
        <v>186418</v>
      </c>
      <c r="AMI24"/>
      <c r="AMJ24"/>
      <c r="AMK24"/>
    </row>
    <row r="25" spans="1:1025" x14ac:dyDescent="0.25">
      <c r="A25" s="11">
        <v>42644</v>
      </c>
      <c r="B25" s="12">
        <v>202308</v>
      </c>
      <c r="AMI25"/>
      <c r="AMJ25"/>
      <c r="AMK25"/>
    </row>
    <row r="26" spans="1:1025" x14ac:dyDescent="0.25">
      <c r="A26" s="11">
        <v>42675</v>
      </c>
      <c r="B26" s="12">
        <v>227881</v>
      </c>
      <c r="AMI26"/>
      <c r="AMJ26"/>
      <c r="AMK26"/>
    </row>
    <row r="27" spans="1:1025" x14ac:dyDescent="0.25">
      <c r="A27" s="11">
        <v>42705</v>
      </c>
      <c r="B27" s="12">
        <v>177617</v>
      </c>
      <c r="AMI27"/>
      <c r="AMJ27"/>
      <c r="AMK27"/>
    </row>
    <row r="28" spans="1:1025" x14ac:dyDescent="0.25">
      <c r="A28" s="11">
        <v>42736</v>
      </c>
      <c r="B28" s="12">
        <v>227665</v>
      </c>
      <c r="AMI28"/>
      <c r="AMJ28"/>
      <c r="AMK28"/>
    </row>
    <row r="29" spans="1:1025" x14ac:dyDescent="0.25">
      <c r="A29" s="11">
        <v>42767</v>
      </c>
      <c r="B29" s="12">
        <v>239241</v>
      </c>
      <c r="AMI29"/>
      <c r="AMJ29"/>
      <c r="AMK29"/>
    </row>
    <row r="30" spans="1:1025" x14ac:dyDescent="0.25">
      <c r="A30" s="11">
        <v>42795</v>
      </c>
      <c r="B30" s="12">
        <v>250351</v>
      </c>
      <c r="AMI30"/>
      <c r="AMJ30"/>
      <c r="AMK30"/>
    </row>
    <row r="31" spans="1:1025" x14ac:dyDescent="0.25">
      <c r="A31" s="11">
        <v>42826</v>
      </c>
      <c r="B31" s="12">
        <v>195812</v>
      </c>
      <c r="AMI31"/>
      <c r="AMJ31"/>
      <c r="AMK31"/>
    </row>
    <row r="32" spans="1:1025" x14ac:dyDescent="0.25">
      <c r="A32" s="11">
        <v>42856</v>
      </c>
      <c r="B32" s="12">
        <v>233553</v>
      </c>
      <c r="AMI32"/>
      <c r="AMJ32"/>
      <c r="AMK32"/>
    </row>
    <row r="33" spans="1:1025" x14ac:dyDescent="0.25">
      <c r="A33" s="11">
        <v>42887</v>
      </c>
      <c r="B33" s="12">
        <v>209837</v>
      </c>
      <c r="AMI33"/>
      <c r="AMJ33"/>
      <c r="AMK33"/>
    </row>
    <row r="34" spans="1:1025" x14ac:dyDescent="0.25">
      <c r="A34" s="11">
        <v>42917</v>
      </c>
      <c r="B34" s="12">
        <v>183651</v>
      </c>
      <c r="AMI34"/>
      <c r="AMJ34"/>
      <c r="AMK34"/>
    </row>
    <row r="35" spans="1:1025" x14ac:dyDescent="0.25">
      <c r="A35" s="11">
        <v>42948</v>
      </c>
      <c r="B35" s="12">
        <v>140470</v>
      </c>
      <c r="AMI35"/>
      <c r="AMJ35"/>
      <c r="AMK35"/>
    </row>
    <row r="36" spans="1:1025" x14ac:dyDescent="0.25">
      <c r="A36" s="11">
        <v>42979</v>
      </c>
      <c r="B36" s="12">
        <v>199171</v>
      </c>
      <c r="AMI36"/>
      <c r="AMJ36"/>
      <c r="AMK36"/>
    </row>
    <row r="37" spans="1:1025" x14ac:dyDescent="0.25">
      <c r="A37" s="11">
        <v>43009</v>
      </c>
      <c r="B37" s="12">
        <v>244172</v>
      </c>
      <c r="AMI37"/>
      <c r="AMJ37"/>
      <c r="AMK37"/>
    </row>
    <row r="38" spans="1:1025" x14ac:dyDescent="0.25">
      <c r="A38" s="11">
        <v>43040</v>
      </c>
      <c r="B38" s="12">
        <v>209214</v>
      </c>
      <c r="AMI38"/>
      <c r="AMJ38"/>
      <c r="AMK38"/>
    </row>
    <row r="39" spans="1:1025" x14ac:dyDescent="0.25">
      <c r="A39" s="11">
        <v>43070</v>
      </c>
      <c r="B39" s="12">
        <v>187054</v>
      </c>
      <c r="AMI39"/>
      <c r="AMJ39"/>
      <c r="AMK39"/>
    </row>
    <row r="40" spans="1:1025" x14ac:dyDescent="0.25">
      <c r="A40" s="11">
        <v>43101</v>
      </c>
      <c r="B40" s="12">
        <v>265142</v>
      </c>
      <c r="AMI40"/>
      <c r="AMJ40"/>
      <c r="AMK40"/>
    </row>
    <row r="41" spans="1:1025" x14ac:dyDescent="0.25">
      <c r="A41" s="11">
        <v>43132</v>
      </c>
      <c r="B41" s="12">
        <v>313158</v>
      </c>
      <c r="AMI41"/>
      <c r="AMJ41"/>
      <c r="AMK41"/>
    </row>
    <row r="42" spans="1:1025" x14ac:dyDescent="0.25">
      <c r="A42" s="11">
        <v>43160</v>
      </c>
      <c r="B42" s="12">
        <v>302333</v>
      </c>
      <c r="AMI42"/>
      <c r="AMJ42"/>
      <c r="AMK42"/>
    </row>
    <row r="43" spans="1:1025" x14ac:dyDescent="0.25">
      <c r="A43" s="11">
        <v>43191</v>
      </c>
      <c r="B43" s="12">
        <v>353846</v>
      </c>
      <c r="AMI43"/>
      <c r="AMJ43"/>
      <c r="AMK43"/>
    </row>
    <row r="44" spans="1:1025" x14ac:dyDescent="0.25">
      <c r="A44" s="11">
        <v>43221</v>
      </c>
      <c r="B44" s="12">
        <v>357516</v>
      </c>
      <c r="AMI44"/>
      <c r="AMJ44"/>
      <c r="AMK44"/>
    </row>
    <row r="45" spans="1:1025" x14ac:dyDescent="0.25">
      <c r="A45" s="11">
        <v>43252</v>
      </c>
      <c r="B45" s="12">
        <v>372611.4</v>
      </c>
      <c r="AMI45"/>
      <c r="AMJ45"/>
      <c r="AMK45"/>
    </row>
    <row r="46" spans="1:1025" x14ac:dyDescent="0.25">
      <c r="A46" s="11">
        <v>43282</v>
      </c>
      <c r="B46" s="12">
        <v>261856</v>
      </c>
      <c r="AMI46"/>
      <c r="AMJ46"/>
      <c r="AMK46"/>
    </row>
    <row r="47" spans="1:1025" x14ac:dyDescent="0.25">
      <c r="A47" s="11">
        <v>43313</v>
      </c>
      <c r="B47" s="12">
        <v>231426</v>
      </c>
      <c r="AMI47"/>
      <c r="AMJ47"/>
      <c r="AMK47"/>
    </row>
    <row r="48" spans="1:1025" x14ac:dyDescent="0.25">
      <c r="A48" s="11">
        <v>43344</v>
      </c>
      <c r="B48" s="12">
        <v>302060</v>
      </c>
      <c r="AMI48"/>
      <c r="AMJ48"/>
      <c r="AMK48"/>
    </row>
    <row r="49" spans="1:1025" x14ac:dyDescent="0.25">
      <c r="A49" s="11">
        <v>43374</v>
      </c>
      <c r="B49" s="12">
        <v>366761</v>
      </c>
      <c r="AMI49"/>
      <c r="AMJ49"/>
      <c r="AMK49"/>
    </row>
    <row r="50" spans="1:1025" x14ac:dyDescent="0.25">
      <c r="A50" s="11">
        <v>43405</v>
      </c>
      <c r="B50" s="12">
        <v>352125</v>
      </c>
      <c r="AMI50"/>
      <c r="AMJ50"/>
      <c r="AMK50"/>
    </row>
    <row r="51" spans="1:1025" x14ac:dyDescent="0.25">
      <c r="A51" s="11">
        <v>43435</v>
      </c>
      <c r="B51" s="12">
        <v>285175</v>
      </c>
      <c r="AMI51"/>
      <c r="AMJ51"/>
      <c r="AMK51"/>
    </row>
    <row r="52" spans="1:1025" x14ac:dyDescent="0.25">
      <c r="A52" s="11">
        <v>43466</v>
      </c>
      <c r="B52" s="12">
        <v>342478</v>
      </c>
      <c r="AMI52"/>
      <c r="AMJ52"/>
      <c r="AMK52"/>
    </row>
    <row r="53" spans="1:1025" x14ac:dyDescent="0.25">
      <c r="A53" s="11">
        <v>43497</v>
      </c>
      <c r="B53" s="12">
        <v>381287</v>
      </c>
      <c r="AMI53"/>
      <c r="AMJ53"/>
      <c r="AMK53"/>
    </row>
    <row r="54" spans="1:1025" x14ac:dyDescent="0.25">
      <c r="A54" s="11">
        <v>43525</v>
      </c>
      <c r="B54" s="12">
        <v>406055</v>
      </c>
      <c r="AMI54"/>
      <c r="AMJ54"/>
      <c r="AMK54"/>
    </row>
    <row r="55" spans="1:1025" x14ac:dyDescent="0.25">
      <c r="A55" s="11">
        <v>43556</v>
      </c>
      <c r="B55" s="12">
        <v>349669</v>
      </c>
      <c r="AMI55"/>
      <c r="AMJ55"/>
      <c r="AMK55"/>
    </row>
    <row r="56" spans="1:1025" x14ac:dyDescent="0.25">
      <c r="A56" s="11">
        <v>43586</v>
      </c>
      <c r="B56" s="12">
        <v>353216</v>
      </c>
      <c r="AMI56"/>
      <c r="AMJ56"/>
      <c r="AMK56"/>
    </row>
    <row r="57" spans="1:1025" x14ac:dyDescent="0.25">
      <c r="A57" s="11">
        <v>43617</v>
      </c>
      <c r="B57" s="12">
        <v>348728</v>
      </c>
      <c r="AMI57"/>
      <c r="AMJ57"/>
      <c r="AMK57"/>
    </row>
    <row r="58" spans="1:1025" x14ac:dyDescent="0.25">
      <c r="A58" s="11">
        <v>43647</v>
      </c>
      <c r="B58" s="12">
        <v>334468</v>
      </c>
      <c r="AMI58"/>
      <c r="AMJ58"/>
      <c r="AMK58"/>
    </row>
    <row r="59" spans="1:1025" x14ac:dyDescent="0.25">
      <c r="A59" s="11">
        <v>43678</v>
      </c>
      <c r="B59" s="12">
        <v>248361</v>
      </c>
      <c r="AMI59"/>
      <c r="AMJ59"/>
      <c r="AMK59"/>
    </row>
    <row r="60" spans="1:1025" x14ac:dyDescent="0.25">
      <c r="A60" s="11">
        <v>43709</v>
      </c>
      <c r="B60" s="12">
        <v>356586</v>
      </c>
      <c r="AMI60"/>
      <c r="AMJ60"/>
      <c r="AMK60"/>
    </row>
    <row r="61" spans="1:1025" x14ac:dyDescent="0.25">
      <c r="A61" s="11">
        <v>43739</v>
      </c>
      <c r="B61" s="12">
        <v>430965</v>
      </c>
      <c r="AMI61"/>
      <c r="AMJ61"/>
      <c r="AMK61"/>
    </row>
    <row r="62" spans="1:1025" x14ac:dyDescent="0.25">
      <c r="A62" s="11">
        <v>43770</v>
      </c>
      <c r="B62" s="12">
        <v>351060</v>
      </c>
      <c r="AMI62"/>
      <c r="AMJ62"/>
      <c r="AMK62"/>
    </row>
    <row r="63" spans="1:1025" x14ac:dyDescent="0.25">
      <c r="A63" s="11">
        <v>43800</v>
      </c>
      <c r="B63" s="12">
        <v>269772</v>
      </c>
      <c r="AMI63"/>
      <c r="AMJ63"/>
      <c r="AMK63"/>
    </row>
    <row r="64" spans="1:1025" x14ac:dyDescent="0.25">
      <c r="A64" s="11">
        <v>43831</v>
      </c>
      <c r="B64" s="12">
        <v>454684</v>
      </c>
      <c r="AMI64"/>
      <c r="AMJ64"/>
      <c r="AMK64"/>
    </row>
    <row r="65" spans="1:1025" x14ac:dyDescent="0.25">
      <c r="A65" s="11">
        <v>43862</v>
      </c>
      <c r="B65" s="12">
        <v>452674</v>
      </c>
      <c r="AMI65"/>
      <c r="AMJ65"/>
      <c r="AMK65"/>
    </row>
    <row r="66" spans="1:1025" x14ac:dyDescent="0.25">
      <c r="A66" s="11">
        <v>43891</v>
      </c>
      <c r="B66" s="12">
        <v>424101</v>
      </c>
      <c r="AMI66"/>
      <c r="AMJ66"/>
      <c r="AMK66"/>
    </row>
    <row r="67" spans="1:1025" x14ac:dyDescent="0.25">
      <c r="A67" s="11">
        <v>43922</v>
      </c>
      <c r="B67" s="12">
        <v>457392</v>
      </c>
      <c r="AMI67"/>
      <c r="AMJ67"/>
      <c r="AMK67"/>
    </row>
    <row r="68" spans="1:1025" x14ac:dyDescent="0.25">
      <c r="A68" s="11">
        <v>43952</v>
      </c>
      <c r="B68" s="12">
        <v>423758</v>
      </c>
      <c r="AMI68"/>
      <c r="AMJ68"/>
      <c r="AMK68"/>
    </row>
    <row r="69" spans="1:1025" x14ac:dyDescent="0.25">
      <c r="A69" s="11">
        <v>43983</v>
      </c>
      <c r="B69" s="12">
        <v>371329</v>
      </c>
      <c r="AMI69"/>
      <c r="AMJ69"/>
      <c r="AMK69"/>
    </row>
    <row r="70" spans="1:1025" x14ac:dyDescent="0.25">
      <c r="A70" s="11">
        <v>44013</v>
      </c>
      <c r="B70" s="12">
        <v>293642</v>
      </c>
      <c r="AMI70"/>
      <c r="AMJ70"/>
      <c r="AMK70"/>
    </row>
    <row r="71" spans="1:1025" x14ac:dyDescent="0.25">
      <c r="A71" s="11">
        <v>44044</v>
      </c>
      <c r="B71" s="12">
        <v>356407</v>
      </c>
      <c r="AMI71"/>
      <c r="AMJ71"/>
      <c r="AMK71"/>
    </row>
    <row r="72" spans="1:1025" x14ac:dyDescent="0.25">
      <c r="A72" s="11">
        <v>44075</v>
      </c>
      <c r="B72" s="12">
        <v>458165</v>
      </c>
      <c r="AMI72"/>
      <c r="AMJ72"/>
      <c r="AMK72"/>
    </row>
    <row r="73" spans="1:1025" x14ac:dyDescent="0.25">
      <c r="A73" s="11">
        <v>44105</v>
      </c>
      <c r="B73" s="12">
        <v>496489</v>
      </c>
      <c r="AMI73"/>
      <c r="AMJ73"/>
      <c r="AMK73"/>
    </row>
    <row r="74" spans="1:1025" x14ac:dyDescent="0.25">
      <c r="A74" s="11">
        <v>44136</v>
      </c>
      <c r="B74" s="12">
        <v>418801</v>
      </c>
      <c r="AMI74"/>
      <c r="AMJ74"/>
      <c r="AMK74"/>
    </row>
    <row r="75" spans="1:1025" x14ac:dyDescent="0.25">
      <c r="A75" s="11">
        <v>44166</v>
      </c>
      <c r="B75" s="12">
        <v>361825</v>
      </c>
      <c r="AMI75"/>
      <c r="AMJ75"/>
      <c r="AMK75"/>
    </row>
    <row r="76" spans="1:1025" x14ac:dyDescent="0.25">
      <c r="A76" s="11">
        <v>44197</v>
      </c>
      <c r="B76" s="12">
        <v>382295</v>
      </c>
      <c r="AMI76"/>
      <c r="AMJ76"/>
      <c r="AMK76"/>
    </row>
    <row r="77" spans="1:1025" x14ac:dyDescent="0.25">
      <c r="A77" s="11">
        <v>44228</v>
      </c>
      <c r="B77" s="12">
        <v>437026</v>
      </c>
      <c r="AMI77"/>
      <c r="AMJ77"/>
      <c r="AMK77"/>
    </row>
    <row r="78" spans="1:1025" x14ac:dyDescent="0.25">
      <c r="A78" s="11">
        <v>44256</v>
      </c>
      <c r="B78" s="12">
        <v>456920</v>
      </c>
      <c r="AMI78"/>
      <c r="AMJ78"/>
      <c r="AMK78"/>
    </row>
    <row r="79" spans="1:1025" x14ac:dyDescent="0.25">
      <c r="A79" s="11">
        <v>44287</v>
      </c>
      <c r="B79" s="12">
        <v>399501</v>
      </c>
      <c r="AMI79"/>
      <c r="AMJ79"/>
      <c r="AMK79"/>
    </row>
    <row r="80" spans="1:1025" x14ac:dyDescent="0.25">
      <c r="A80" s="11">
        <v>44317</v>
      </c>
      <c r="B80" s="12">
        <v>398100</v>
      </c>
      <c r="AMI80"/>
      <c r="AMJ80"/>
      <c r="AMK80"/>
    </row>
    <row r="81" spans="1:1025" x14ac:dyDescent="0.25">
      <c r="A81" s="11">
        <v>44348</v>
      </c>
      <c r="B81" s="12">
        <v>363870</v>
      </c>
      <c r="AMI81"/>
      <c r="AMJ81"/>
      <c r="AMK81"/>
    </row>
    <row r="82" spans="1:1025" x14ac:dyDescent="0.25">
      <c r="A82" s="11">
        <v>44378</v>
      </c>
      <c r="B82" s="12">
        <v>323795</v>
      </c>
      <c r="AMI82"/>
      <c r="AMJ82"/>
      <c r="AMK82"/>
    </row>
    <row r="83" spans="1:1025" x14ac:dyDescent="0.25">
      <c r="A83" s="11">
        <v>44409</v>
      </c>
      <c r="B83" s="12">
        <v>250366</v>
      </c>
      <c r="AMI83"/>
      <c r="AMJ83"/>
      <c r="AMK83"/>
    </row>
    <row r="84" spans="1:1025" x14ac:dyDescent="0.25">
      <c r="A84" s="11">
        <v>44440</v>
      </c>
      <c r="B84" s="12">
        <v>351813</v>
      </c>
      <c r="AMI84"/>
      <c r="AMJ84"/>
      <c r="AMK84"/>
    </row>
    <row r="85" spans="1:1025" x14ac:dyDescent="0.25">
      <c r="A85" s="11">
        <v>44470</v>
      </c>
      <c r="B85" s="12">
        <v>377008</v>
      </c>
      <c r="AMI85"/>
      <c r="AMJ85"/>
      <c r="AMK85"/>
    </row>
    <row r="86" spans="1:1025" x14ac:dyDescent="0.25">
      <c r="A86" s="11">
        <v>44501</v>
      </c>
      <c r="B86" s="12">
        <v>379979</v>
      </c>
      <c r="AMI86"/>
      <c r="AMJ86"/>
      <c r="AMK86"/>
    </row>
    <row r="87" spans="1:1025" x14ac:dyDescent="0.25">
      <c r="A87" s="11">
        <v>44531</v>
      </c>
      <c r="B87" s="12">
        <v>284604</v>
      </c>
      <c r="AMI87"/>
      <c r="AMJ87"/>
      <c r="AMK87"/>
    </row>
    <row r="88" spans="1:1025" x14ac:dyDescent="0.25">
      <c r="A88" s="11">
        <v>44562</v>
      </c>
      <c r="B88" s="12">
        <v>314110</v>
      </c>
      <c r="AMI88"/>
      <c r="AMJ88"/>
      <c r="AMK88"/>
    </row>
    <row r="89" spans="1:1025" x14ac:dyDescent="0.25">
      <c r="A89" s="11">
        <v>44593</v>
      </c>
      <c r="B89" s="12">
        <v>356885</v>
      </c>
      <c r="AMI89"/>
      <c r="AMJ89"/>
      <c r="AMK89"/>
    </row>
    <row r="90" spans="1:1025" x14ac:dyDescent="0.25">
      <c r="A90" s="11">
        <v>44621</v>
      </c>
      <c r="B90" s="12">
        <v>433875</v>
      </c>
      <c r="AMI90"/>
      <c r="AMJ90"/>
      <c r="AMK90"/>
    </row>
    <row r="91" spans="1:1025" x14ac:dyDescent="0.25">
      <c r="A91" s="11">
        <v>44652</v>
      </c>
      <c r="B91" s="12">
        <v>338871</v>
      </c>
      <c r="AMI91"/>
      <c r="AMJ91"/>
      <c r="AMK91"/>
    </row>
    <row r="92" spans="1:1025" x14ac:dyDescent="0.25">
      <c r="A92" s="11">
        <v>44682</v>
      </c>
      <c r="B92" s="12">
        <v>349826</v>
      </c>
      <c r="AMI92"/>
      <c r="AMJ92"/>
      <c r="AMK92"/>
    </row>
    <row r="93" spans="1:1025" x14ac:dyDescent="0.25">
      <c r="A93" s="11">
        <v>44713</v>
      </c>
      <c r="B93" s="12">
        <v>366727</v>
      </c>
      <c r="AMI93"/>
      <c r="AMJ93"/>
      <c r="AMK93"/>
    </row>
    <row r="94" spans="1:1025" x14ac:dyDescent="0.25">
      <c r="A94" s="11">
        <v>44743</v>
      </c>
      <c r="B94" s="12">
        <v>295816</v>
      </c>
      <c r="AMI94"/>
      <c r="AMJ94"/>
      <c r="AMK94"/>
    </row>
    <row r="95" spans="1:1025" x14ac:dyDescent="0.25">
      <c r="A95" s="11">
        <v>44774</v>
      </c>
      <c r="B95" s="12">
        <v>235824</v>
      </c>
      <c r="AMI95"/>
      <c r="AMJ95"/>
      <c r="AMK95"/>
    </row>
    <row r="96" spans="1:1025" x14ac:dyDescent="0.25">
      <c r="A96" s="11">
        <v>44805</v>
      </c>
      <c r="B96" s="12">
        <v>309099</v>
      </c>
      <c r="AMI96"/>
      <c r="AMJ96"/>
      <c r="AMK96"/>
    </row>
    <row r="97" spans="1:1025" x14ac:dyDescent="0.25">
      <c r="A97" s="11">
        <v>44835</v>
      </c>
      <c r="B97" s="12">
        <v>301944</v>
      </c>
      <c r="AMI97"/>
      <c r="AMJ97"/>
      <c r="AMK97"/>
    </row>
    <row r="98" spans="1:1025" x14ac:dyDescent="0.25">
      <c r="A98" s="11">
        <v>44866</v>
      </c>
      <c r="B98" s="12">
        <v>445496</v>
      </c>
      <c r="AMI98"/>
      <c r="AMJ98"/>
      <c r="AMK98"/>
    </row>
    <row r="99" spans="1:1025" x14ac:dyDescent="0.25">
      <c r="A99" s="11">
        <v>44896</v>
      </c>
      <c r="B99" s="13">
        <v>252475</v>
      </c>
      <c r="AMI99"/>
      <c r="AMJ99"/>
      <c r="AMK99"/>
    </row>
    <row r="100" spans="1:1025" x14ac:dyDescent="0.25">
      <c r="A100" s="11">
        <v>44927</v>
      </c>
      <c r="B100" s="13">
        <v>304091</v>
      </c>
      <c r="AMI100"/>
      <c r="AMJ100"/>
      <c r="AMK100"/>
    </row>
    <row r="101" spans="1:1025" x14ac:dyDescent="0.25">
      <c r="A101" s="11">
        <v>44958</v>
      </c>
      <c r="B101" s="13">
        <v>439122</v>
      </c>
      <c r="AMI101"/>
      <c r="AMJ101"/>
      <c r="AMK101"/>
    </row>
    <row r="102" spans="1:1025" x14ac:dyDescent="0.25">
      <c r="A102" s="14">
        <v>44986</v>
      </c>
      <c r="B102" s="13">
        <v>441653</v>
      </c>
      <c r="AMI102"/>
      <c r="AMJ102"/>
      <c r="AMK102"/>
    </row>
    <row r="103" spans="1:1025" x14ac:dyDescent="0.25">
      <c r="A103" s="11">
        <v>45017</v>
      </c>
      <c r="B103" s="13">
        <v>331164</v>
      </c>
      <c r="AMI103"/>
      <c r="AMJ103"/>
      <c r="AMK103"/>
    </row>
    <row r="104" spans="1:1025" x14ac:dyDescent="0.25">
      <c r="A104" s="11">
        <v>45048</v>
      </c>
      <c r="B104" s="13">
        <v>349581</v>
      </c>
      <c r="AMI104"/>
      <c r="AMJ104"/>
      <c r="AMK104"/>
    </row>
    <row r="105" spans="1:1025" x14ac:dyDescent="0.25">
      <c r="A105" s="14">
        <v>45079</v>
      </c>
      <c r="B105" s="13">
        <v>513802</v>
      </c>
      <c r="AMI105"/>
      <c r="AMJ105"/>
      <c r="AMK105"/>
    </row>
    <row r="106" spans="1:1025" x14ac:dyDescent="0.25">
      <c r="A106" s="14">
        <v>45109</v>
      </c>
      <c r="B106" s="13">
        <v>329151</v>
      </c>
      <c r="AMI106"/>
      <c r="AMJ106"/>
      <c r="AMK106"/>
    </row>
    <row r="107" spans="1:1025" x14ac:dyDescent="0.25">
      <c r="A107" s="14">
        <v>45140</v>
      </c>
      <c r="B107" s="13">
        <v>274576</v>
      </c>
      <c r="AMI107"/>
      <c r="AMJ107"/>
      <c r="AMK107"/>
    </row>
    <row r="108" spans="1:1025" x14ac:dyDescent="0.25">
      <c r="A108" s="14">
        <v>45171</v>
      </c>
      <c r="B108" s="13">
        <v>398560</v>
      </c>
      <c r="AMI108"/>
      <c r="AMJ108"/>
      <c r="AMK108"/>
    </row>
    <row r="109" spans="1:1025" x14ac:dyDescent="0.25">
      <c r="A109" s="14">
        <v>45201</v>
      </c>
      <c r="B109" s="13">
        <v>402293</v>
      </c>
      <c r="AMI109"/>
      <c r="AMJ109"/>
      <c r="AMK109"/>
    </row>
    <row r="110" spans="1:1025" x14ac:dyDescent="0.25">
      <c r="A110" s="14">
        <v>45232</v>
      </c>
      <c r="B110" s="13">
        <v>435200</v>
      </c>
    </row>
    <row r="111" spans="1:1025" x14ac:dyDescent="0.25">
      <c r="A111" s="14">
        <v>45262</v>
      </c>
      <c r="B111" s="13">
        <v>368752</v>
      </c>
    </row>
    <row r="112" spans="1:1025" x14ac:dyDescent="0.25">
      <c r="A112" s="14">
        <v>45293</v>
      </c>
      <c r="B112" s="13">
        <v>460472</v>
      </c>
    </row>
    <row r="113" spans="1:2" x14ac:dyDescent="0.25">
      <c r="A113" s="14">
        <v>45324</v>
      </c>
      <c r="B113" s="13">
        <v>498652</v>
      </c>
    </row>
    <row r="114" spans="1:2" x14ac:dyDescent="0.25">
      <c r="A114" s="14">
        <v>45353</v>
      </c>
      <c r="B114" s="13">
        <v>479142</v>
      </c>
    </row>
    <row r="115" spans="1:2" x14ac:dyDescent="0.25">
      <c r="A115" s="14">
        <v>45384</v>
      </c>
      <c r="B115" s="13">
        <v>520424</v>
      </c>
    </row>
    <row r="116" spans="1:2" x14ac:dyDescent="0.25">
      <c r="A116" s="14">
        <v>45414</v>
      </c>
      <c r="B116" s="13">
        <v>509328</v>
      </c>
    </row>
    <row r="117" spans="1:2" x14ac:dyDescent="0.25">
      <c r="A117" s="14">
        <v>45445</v>
      </c>
      <c r="B117" s="13">
        <v>531382</v>
      </c>
    </row>
    <row r="118" spans="1:2" x14ac:dyDescent="0.25">
      <c r="A118" s="14">
        <v>45475</v>
      </c>
      <c r="B118" s="13">
        <v>436442</v>
      </c>
    </row>
    <row r="119" spans="1:2" x14ac:dyDescent="0.25">
      <c r="A119" s="14">
        <v>45506</v>
      </c>
      <c r="B119" s="13">
        <v>276859</v>
      </c>
    </row>
    <row r="120" spans="1:2" x14ac:dyDescent="0.25">
      <c r="A120" s="14">
        <v>45537</v>
      </c>
      <c r="B120" s="13">
        <v>441414</v>
      </c>
    </row>
    <row r="121" spans="1:2" x14ac:dyDescent="0.25">
      <c r="A121" s="14">
        <v>45567</v>
      </c>
      <c r="B121" s="13">
        <v>503182</v>
      </c>
    </row>
    <row r="122" spans="1:2" x14ac:dyDescent="0.25">
      <c r="A122" s="14">
        <v>45598</v>
      </c>
      <c r="B122" s="13">
        <v>490394</v>
      </c>
    </row>
    <row r="123" spans="1:2" x14ac:dyDescent="0.25">
      <c r="A123" s="14">
        <v>45628</v>
      </c>
      <c r="B123" s="13">
        <v>387388</v>
      </c>
    </row>
    <row r="124" spans="1:2" x14ac:dyDescent="0.25">
      <c r="A124" s="14">
        <v>45659</v>
      </c>
      <c r="B124" s="13">
        <v>431752</v>
      </c>
    </row>
    <row r="125" spans="1:2" x14ac:dyDescent="0.25">
      <c r="A125" s="14">
        <v>45690</v>
      </c>
      <c r="B125" s="13">
        <v>454839</v>
      </c>
    </row>
    <row r="126" spans="1:2" x14ac:dyDescent="0.25">
      <c r="A126" s="14">
        <v>45718</v>
      </c>
      <c r="B126" s="13">
        <v>503580</v>
      </c>
    </row>
    <row r="127" spans="1:2" x14ac:dyDescent="0.25">
      <c r="A127" s="14">
        <v>45749</v>
      </c>
      <c r="B127" s="13">
        <v>397733</v>
      </c>
    </row>
    <row r="128" spans="1:2" x14ac:dyDescent="0.25">
      <c r="A128" s="14">
        <v>45779</v>
      </c>
      <c r="B128" s="13">
        <v>432924</v>
      </c>
    </row>
    <row r="129" spans="1:2" x14ac:dyDescent="0.25">
      <c r="A129" s="14">
        <v>45810</v>
      </c>
      <c r="B129" s="13">
        <v>404270</v>
      </c>
    </row>
    <row r="130" spans="1:2" x14ac:dyDescent="0.25">
      <c r="A130" s="14">
        <v>45840</v>
      </c>
      <c r="B130" s="13">
        <v>369831</v>
      </c>
    </row>
    <row r="131" spans="1:2" x14ac:dyDescent="0.25">
      <c r="A131" s="14">
        <v>45871</v>
      </c>
      <c r="B131" s="13">
        <v>265583</v>
      </c>
    </row>
    <row r="132" spans="1:2" x14ac:dyDescent="0.25">
      <c r="A132" s="14">
        <v>45902</v>
      </c>
      <c r="B132" s="13">
        <v>397036</v>
      </c>
    </row>
    <row r="133" spans="1:2" x14ac:dyDescent="0.25">
      <c r="A133" s="14">
        <v>45931</v>
      </c>
      <c r="B133" s="13">
        <v>358041</v>
      </c>
    </row>
    <row r="134" spans="1:2" x14ac:dyDescent="0.25">
      <c r="A134" s="14">
        <v>45962</v>
      </c>
      <c r="B134" s="13">
        <v>190524</v>
      </c>
    </row>
    <row r="135" spans="1:2" x14ac:dyDescent="0.25">
      <c r="A135" s="14">
        <v>45992</v>
      </c>
      <c r="B135" s="13">
        <v>164044</v>
      </c>
    </row>
    <row r="136" spans="1:2" x14ac:dyDescent="0.25">
      <c r="A136" s="14">
        <v>46023</v>
      </c>
      <c r="B136" s="13">
        <v>208739</v>
      </c>
    </row>
    <row r="137" spans="1:2" x14ac:dyDescent="0.25">
      <c r="A137" s="14">
        <v>46054</v>
      </c>
      <c r="B137" s="13">
        <v>198245</v>
      </c>
    </row>
    <row r="138" spans="1:2" x14ac:dyDescent="0.25">
      <c r="A138" s="14">
        <v>46082</v>
      </c>
      <c r="B138" s="13">
        <v>198068</v>
      </c>
    </row>
  </sheetData>
  <mergeCells count="1">
    <mergeCell ref="A1:B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6"/>
  <sheetViews>
    <sheetView tabSelected="1" zoomScale="80" zoomScaleNormal="80" workbookViewId="0">
      <selection activeCell="H20" sqref="H20"/>
    </sheetView>
  </sheetViews>
  <sheetFormatPr baseColWidth="10" defaultColWidth="8.85546875" defaultRowHeight="15" x14ac:dyDescent="0.25"/>
  <cols>
    <col min="1" max="13" width="10.5703125" style="4" customWidth="1"/>
    <col min="14" max="14" width="11.5703125" style="4" customWidth="1"/>
    <col min="15" max="1025" width="10.5703125" style="4" customWidth="1"/>
    <col min="1026" max="1026" width="8.85546875" customWidth="1"/>
  </cols>
  <sheetData>
    <row r="1" spans="1:14" ht="23.25" x14ac:dyDescent="0.3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3" spans="1:14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</row>
    <row r="4" spans="1:14" x14ac:dyDescent="0.25">
      <c r="A4" s="7" t="s">
        <v>18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229508</v>
      </c>
      <c r="N4" s="8">
        <v>229508</v>
      </c>
    </row>
    <row r="5" spans="1:14" x14ac:dyDescent="0.25">
      <c r="A5" s="7" t="s">
        <v>19</v>
      </c>
      <c r="B5" s="8">
        <v>44346</v>
      </c>
      <c r="C5" s="8">
        <v>43938</v>
      </c>
      <c r="D5" s="8">
        <v>77426</v>
      </c>
      <c r="E5" s="8">
        <v>44894</v>
      </c>
      <c r="F5" s="8">
        <v>47682</v>
      </c>
      <c r="G5" s="8">
        <v>21982</v>
      </c>
      <c r="H5" s="8">
        <v>35999</v>
      </c>
      <c r="I5" s="8">
        <v>26717</v>
      </c>
      <c r="J5" s="8">
        <v>39797</v>
      </c>
      <c r="K5" s="8">
        <v>44895</v>
      </c>
      <c r="L5" s="8">
        <v>47449</v>
      </c>
      <c r="M5" s="8">
        <v>45316</v>
      </c>
      <c r="N5" s="8">
        <f t="shared" ref="N5:N12" si="0">SUM(B5:M5)</f>
        <v>520441</v>
      </c>
    </row>
    <row r="6" spans="1:14" x14ac:dyDescent="0.25">
      <c r="A6" s="7" t="s">
        <v>20</v>
      </c>
      <c r="B6" s="8">
        <v>39121</v>
      </c>
      <c r="C6" s="8">
        <v>38883</v>
      </c>
      <c r="D6" s="8">
        <v>36936</v>
      </c>
      <c r="E6" s="8">
        <v>53812</v>
      </c>
      <c r="F6" s="8">
        <v>47128</v>
      </c>
      <c r="G6" s="8">
        <v>45166</v>
      </c>
      <c r="H6" s="8">
        <v>44569</v>
      </c>
      <c r="I6" s="8">
        <v>39913</v>
      </c>
      <c r="J6" s="8">
        <v>64623</v>
      </c>
      <c r="K6" s="8">
        <v>73309</v>
      </c>
      <c r="L6" s="8">
        <v>60160</v>
      </c>
      <c r="M6" s="8">
        <v>51436</v>
      </c>
      <c r="N6" s="8">
        <f t="shared" si="0"/>
        <v>595056</v>
      </c>
    </row>
    <row r="7" spans="1:14" x14ac:dyDescent="0.25">
      <c r="A7" s="7" t="s">
        <v>21</v>
      </c>
      <c r="B7" s="8">
        <v>68525</v>
      </c>
      <c r="C7" s="8">
        <v>71611</v>
      </c>
      <c r="D7" s="8">
        <v>85417</v>
      </c>
      <c r="E7" s="8">
        <v>67728</v>
      </c>
      <c r="F7" s="8">
        <v>81025</v>
      </c>
      <c r="G7" s="8">
        <v>74467</v>
      </c>
      <c r="H7" s="8">
        <v>67271</v>
      </c>
      <c r="I7" s="8">
        <v>51754</v>
      </c>
      <c r="J7" s="8">
        <v>77772</v>
      </c>
      <c r="K7" s="8">
        <v>95513</v>
      </c>
      <c r="L7" s="8">
        <v>71741</v>
      </c>
      <c r="M7" s="8">
        <v>67860</v>
      </c>
      <c r="N7" s="8">
        <f t="shared" si="0"/>
        <v>880684</v>
      </c>
    </row>
    <row r="8" spans="1:14" x14ac:dyDescent="0.25">
      <c r="A8" s="7" t="s">
        <v>22</v>
      </c>
      <c r="B8" s="8">
        <v>93542</v>
      </c>
      <c r="C8" s="8">
        <v>114230</v>
      </c>
      <c r="D8" s="8">
        <v>113060</v>
      </c>
      <c r="E8" s="8">
        <v>131561</v>
      </c>
      <c r="F8" s="8">
        <v>135566</v>
      </c>
      <c r="G8" s="8">
        <f>75642*1.27</f>
        <v>96065.34</v>
      </c>
      <c r="H8" s="8">
        <v>89991</v>
      </c>
      <c r="I8" s="8">
        <v>84502</v>
      </c>
      <c r="J8" s="8">
        <v>117800</v>
      </c>
      <c r="K8" s="8">
        <v>141531</v>
      </c>
      <c r="L8" s="8">
        <v>132761</v>
      </c>
      <c r="M8" s="8">
        <v>104649</v>
      </c>
      <c r="N8" s="8">
        <f t="shared" si="0"/>
        <v>1355258.3399999999</v>
      </c>
    </row>
    <row r="9" spans="1:14" x14ac:dyDescent="0.25">
      <c r="A9" s="7" t="s">
        <v>23</v>
      </c>
      <c r="B9" s="8">
        <v>129257</v>
      </c>
      <c r="C9" s="8">
        <v>144022</v>
      </c>
      <c r="D9" s="8">
        <v>153278</v>
      </c>
      <c r="E9" s="8">
        <v>133369</v>
      </c>
      <c r="F9" s="8">
        <v>140113</v>
      </c>
      <c r="G9" s="8">
        <v>141042</v>
      </c>
      <c r="H9" s="8">
        <v>133013</v>
      </c>
      <c r="I9" s="8">
        <v>94602</v>
      </c>
      <c r="J9" s="8">
        <v>145784</v>
      </c>
      <c r="K9" s="8">
        <v>176653</v>
      </c>
      <c r="L9" s="8">
        <v>147704</v>
      </c>
      <c r="M9" s="8">
        <v>107349</v>
      </c>
      <c r="N9" s="8">
        <f t="shared" si="0"/>
        <v>1646186</v>
      </c>
    </row>
    <row r="10" spans="1:14" x14ac:dyDescent="0.25">
      <c r="A10" s="7" t="s">
        <v>24</v>
      </c>
      <c r="B10" s="8">
        <v>167413</v>
      </c>
      <c r="C10" s="8">
        <v>162196</v>
      </c>
      <c r="D10" s="8">
        <v>160711</v>
      </c>
      <c r="E10" s="8">
        <v>159960</v>
      </c>
      <c r="F10" s="8">
        <v>150499</v>
      </c>
      <c r="G10" s="8">
        <v>129849</v>
      </c>
      <c r="H10" s="8">
        <v>106794</v>
      </c>
      <c r="I10" s="8">
        <v>109110</v>
      </c>
      <c r="J10" s="8">
        <v>107646</v>
      </c>
      <c r="K10" s="8">
        <v>170668</v>
      </c>
      <c r="L10" s="8">
        <v>151432</v>
      </c>
      <c r="M10" s="8">
        <v>125901</v>
      </c>
      <c r="N10" s="8">
        <f t="shared" si="0"/>
        <v>1702179</v>
      </c>
    </row>
    <row r="11" spans="1:14" x14ac:dyDescent="0.25">
      <c r="A11" s="9">
        <v>2021</v>
      </c>
      <c r="B11" s="8">
        <v>129892</v>
      </c>
      <c r="C11" s="8">
        <v>153863</v>
      </c>
      <c r="D11" s="8">
        <v>167006</v>
      </c>
      <c r="E11" s="8">
        <v>150611</v>
      </c>
      <c r="F11" s="8">
        <v>151232</v>
      </c>
      <c r="G11" s="8">
        <v>141295</v>
      </c>
      <c r="H11" s="8">
        <v>126707</v>
      </c>
      <c r="I11" s="8">
        <v>89233</v>
      </c>
      <c r="J11" s="8">
        <v>128262</v>
      </c>
      <c r="K11" s="8">
        <v>140252</v>
      </c>
      <c r="L11" s="8">
        <v>139467</v>
      </c>
      <c r="M11" s="8">
        <v>107244</v>
      </c>
      <c r="N11" s="8">
        <f t="shared" si="0"/>
        <v>1625064</v>
      </c>
    </row>
    <row r="12" spans="1:14" x14ac:dyDescent="0.25">
      <c r="A12" s="9">
        <v>2022</v>
      </c>
      <c r="B12" s="8">
        <v>120840</v>
      </c>
      <c r="C12" s="10">
        <v>132400</v>
      </c>
      <c r="D12" s="10">
        <v>158697</v>
      </c>
      <c r="E12" s="10">
        <v>125917</v>
      </c>
      <c r="F12" s="10">
        <v>134650</v>
      </c>
      <c r="G12" s="10">
        <v>140028</v>
      </c>
      <c r="H12" s="8">
        <v>111919</v>
      </c>
      <c r="I12" s="8">
        <v>83507</v>
      </c>
      <c r="J12" s="8">
        <v>107403</v>
      </c>
      <c r="K12" s="8">
        <v>104771</v>
      </c>
      <c r="L12" s="8">
        <v>229450</v>
      </c>
      <c r="M12" s="8">
        <v>92532</v>
      </c>
      <c r="N12" s="8">
        <f t="shared" si="0"/>
        <v>1542114</v>
      </c>
    </row>
    <row r="13" spans="1:14" x14ac:dyDescent="0.25">
      <c r="A13" s="9">
        <v>2023</v>
      </c>
      <c r="B13" s="8">
        <v>110679</v>
      </c>
      <c r="C13" s="8">
        <v>199390</v>
      </c>
      <c r="D13" s="8">
        <v>163105</v>
      </c>
      <c r="E13" s="10">
        <v>125602</v>
      </c>
      <c r="F13" s="10">
        <v>137678</v>
      </c>
      <c r="G13" s="10">
        <v>134938</v>
      </c>
      <c r="H13" s="8">
        <v>108282</v>
      </c>
      <c r="I13" s="8">
        <v>100075</v>
      </c>
      <c r="J13" s="8">
        <v>147569</v>
      </c>
      <c r="K13" s="8">
        <v>142053</v>
      </c>
      <c r="L13" s="8">
        <v>166587</v>
      </c>
      <c r="M13" s="8">
        <v>135412</v>
      </c>
      <c r="N13" s="8">
        <f>SUM(B13:M13)</f>
        <v>1671370</v>
      </c>
    </row>
    <row r="14" spans="1:14" x14ac:dyDescent="0.25">
      <c r="A14" s="9">
        <v>2024</v>
      </c>
      <c r="B14" s="17">
        <v>163352</v>
      </c>
      <c r="C14" s="17">
        <v>172213</v>
      </c>
      <c r="D14" s="17">
        <v>169397</v>
      </c>
      <c r="E14" s="18">
        <v>188571</v>
      </c>
      <c r="F14" s="18">
        <v>193471</v>
      </c>
      <c r="G14" s="18">
        <v>190920</v>
      </c>
      <c r="H14" s="17">
        <v>178183</v>
      </c>
      <c r="I14" s="17">
        <v>107751</v>
      </c>
      <c r="J14" s="17">
        <v>171241</v>
      </c>
      <c r="K14" s="17">
        <v>200557</v>
      </c>
      <c r="L14" s="17">
        <v>198816</v>
      </c>
      <c r="M14" s="17">
        <v>142998</v>
      </c>
      <c r="N14" s="17">
        <f>SUM(B14:M14)</f>
        <v>2077470</v>
      </c>
    </row>
    <row r="15" spans="1:14" x14ac:dyDescent="0.25">
      <c r="A15" s="16">
        <v>2025</v>
      </c>
      <c r="B15" s="19">
        <v>167437</v>
      </c>
      <c r="C15" s="19">
        <v>177372</v>
      </c>
      <c r="D15" s="19">
        <v>186652</v>
      </c>
      <c r="E15" s="19">
        <v>147418</v>
      </c>
      <c r="F15" s="19">
        <v>164493</v>
      </c>
      <c r="G15" s="19">
        <v>165438</v>
      </c>
      <c r="H15" s="19">
        <v>135729</v>
      </c>
      <c r="I15" s="19">
        <v>96838</v>
      </c>
      <c r="J15" s="19">
        <v>157996</v>
      </c>
      <c r="K15" s="19">
        <v>122268</v>
      </c>
      <c r="L15" s="19">
        <v>50052</v>
      </c>
      <c r="M15" s="19">
        <v>45576</v>
      </c>
      <c r="N15" s="17">
        <f>SUM(B15:M15)</f>
        <v>1617269</v>
      </c>
    </row>
    <row r="16" spans="1:14" x14ac:dyDescent="0.25">
      <c r="A16" s="16">
        <v>2026</v>
      </c>
      <c r="B16" s="19">
        <v>66446</v>
      </c>
      <c r="C16" s="19">
        <v>75598</v>
      </c>
      <c r="D16" s="19">
        <v>73661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</row>
  </sheetData>
  <mergeCells count="1">
    <mergeCell ref="A1:N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Portal_Páginas_vistas</vt:lpstr>
      <vt:lpstr>Portal_visitas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del Derecho de Acceso</dc:title>
  <dc:creator>DG Gobernanza Pública</dc:creator>
  <cp:lastModifiedBy>PALOMA ROCIO AZNAR ALCUÑA</cp:lastModifiedBy>
  <cp:revision>1</cp:revision>
  <cp:lastPrinted>2016-10-04T10:43:07Z</cp:lastPrinted>
  <dcterms:created xsi:type="dcterms:W3CDTF">2015-11-30T16:31:39Z</dcterms:created>
  <dcterms:modified xsi:type="dcterms:W3CDTF">2026-04-29T07:53:38Z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0x0101009696C98E42B62C4AA2CA6F7A113A6C0D</vt:lpwstr>
  </property>
</Properties>
</file>