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0" yWindow="1950" windowWidth="15570" windowHeight="3150" tabRatio="880" activeTab="1"/>
  </bookViews>
  <sheets>
    <sheet name="Índice" sheetId="28" r:id="rId1"/>
    <sheet name="Cuánto nos preguntan" sheetId="25" r:id="rId2"/>
    <sheet name="Cómo nos preguntan" sheetId="12" r:id="rId3"/>
    <sheet name="Cómo tramitamos" sheetId="11" r:id="rId4"/>
    <sheet name="Cómo resolvemos" sheetId="9" r:id="rId5"/>
    <sheet name="A quién preguntan" sheetId="10" r:id="rId6"/>
    <sheet name="Cuánto se reclama" sheetId="13" r:id="rId7"/>
    <sheet name="Sobre qué categoría RISP" sheetId="26" r:id="rId8"/>
    <sheet name="Materia publicidad activa" sheetId="27" r:id="rId9"/>
  </sheets>
  <calcPr calcId="145621"/>
</workbook>
</file>

<file path=xl/calcChain.xml><?xml version="1.0" encoding="utf-8"?>
<calcChain xmlns="http://schemas.openxmlformats.org/spreadsheetml/2006/main">
  <c r="B11" i="13" l="1"/>
  <c r="C11" i="13"/>
  <c r="C19" i="10"/>
  <c r="B19" i="10"/>
</calcChain>
</file>

<file path=xl/sharedStrings.xml><?xml version="1.0" encoding="utf-8"?>
<sst xmlns="http://schemas.openxmlformats.org/spreadsheetml/2006/main" count="181" uniqueCount="155">
  <si>
    <t>UIT Fomento</t>
  </si>
  <si>
    <t>UIT Interior</t>
  </si>
  <si>
    <t>UITS Seguridad Social</t>
  </si>
  <si>
    <t>UITS Agencia de Protección de Datos</t>
  </si>
  <si>
    <t>TOTAL</t>
  </si>
  <si>
    <t>Concesión</t>
  </si>
  <si>
    <t>Inadmisión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</si>
  <si>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</si>
  <si>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</si>
  <si>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</si>
  <si>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</si>
  <si>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</si>
  <si>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</si>
  <si>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</si>
  <si>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</si>
  <si>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</si>
  <si>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</si>
  <si>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</si>
  <si>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</si>
  <si>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</si>
  <si>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</si>
  <si>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</si>
  <si>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</si>
  <si>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Acceso electrónico - Cl@ve</t>
  </si>
  <si>
    <t>Nº solicitudes</t>
  </si>
  <si>
    <t>Acumulado</t>
  </si>
  <si>
    <t>Categorías de Publicidad Activa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</si>
  <si>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</si>
  <si>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</si>
  <si>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</si>
  <si>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</si>
  <si>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</si>
  <si>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</si>
  <si>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</si>
  <si>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</si>
  <si>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</si>
  <si>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</si>
  <si>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</si>
  <si>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</si>
  <si>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</si>
  <si>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</si>
  <si>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</si>
  <si>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</si>
  <si>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</si>
  <si>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</si>
  <si>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</si>
  <si>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</si>
  <si>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</si>
  <si>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</si>
  <si>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RISP Nivel 1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</si>
  <si>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</si>
  <si>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</si>
  <si>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</si>
  <si>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</si>
  <si>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</si>
  <si>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</si>
  <si>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</si>
  <si>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</si>
  <si>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</si>
  <si>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</si>
  <si>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</si>
  <si>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</si>
  <si>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</si>
  <si>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</si>
  <si>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</si>
  <si>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</si>
  <si>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</si>
  <si>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</si>
  <si>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</si>
  <si>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</si>
  <si>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</si>
  <si>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</si>
  <si>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</si>
  <si>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</si>
  <si>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</si>
  <si>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</si>
  <si>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</si>
  <si>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</si>
  <si>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 xml:space="preserve">UIT Justicia  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</si>
  <si>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</si>
  <si>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</si>
  <si>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</si>
  <si>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</si>
  <si>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</si>
  <si>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</si>
  <si>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</si>
  <si>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</si>
  <si>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</si>
  <si>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Núm. solicitudes</t>
  </si>
  <si>
    <t>porcentaje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</si>
  <si>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</si>
  <si>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</si>
  <si>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</si>
  <si>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</si>
  <si>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</si>
  <si>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</si>
  <si>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</si>
  <si>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</si>
  <si>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</si>
  <si>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</si>
  <si>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</si>
  <si>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</si>
  <si>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</si>
  <si>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</si>
  <si>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</si>
  <si>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</si>
  <si>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</si>
  <si>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nº Solicitudes</t>
  </si>
  <si>
    <t>dic.-17</t>
  </si>
  <si>
    <t>Expedientes finalizados y clasificados</t>
  </si>
  <si>
    <t>Hombres</t>
  </si>
  <si>
    <t>Mujeres</t>
  </si>
  <si>
    <t>Personas  jurídicas</t>
  </si>
  <si>
    <t>Distribución por tipo de solicitante</t>
  </si>
  <si>
    <t>Expedientes en silencio administrativo</t>
  </si>
  <si>
    <t>Total solicitudes Portal de la Transparencia (a 31/05/2018)</t>
  </si>
  <si>
    <t>13886</t>
  </si>
  <si>
    <t>100%</t>
  </si>
  <si>
    <t>¿Sobre que categoría RISP nos preguntan?</t>
  </si>
  <si>
    <t>¿Sobre que materia de publicidad activa nos preguntan?</t>
  </si>
  <si>
    <t>¿Sibre quémateria de publicidad activa se pregunta?</t>
  </si>
  <si>
    <t>¿Sobre qué categoría RISP se pregunta?</t>
  </si>
  <si>
    <t>Solicicitudes no reclamadas</t>
  </si>
  <si>
    <t>Reclamaciones archivadas</t>
  </si>
  <si>
    <t xml:space="preserve">Reclamaciones inadmitidas </t>
  </si>
  <si>
    <t>Reclamaciones desestimadas</t>
  </si>
  <si>
    <t xml:space="preserve">Reclamaciones estimadas </t>
  </si>
  <si>
    <t xml:space="preserve">Reclamaciones estimadas por motivos formales </t>
  </si>
  <si>
    <t xml:space="preserve">Reclamaciones suspendidas </t>
  </si>
  <si>
    <t>Total solicitudes reclamadas</t>
  </si>
  <si>
    <t>(6)  Acumula las solicitudes correspondientes al actual Ministerio de Educación y Formación Profesional, al actual Ministerio de Cultura y Deporte y al ámbito de Universidades (Ciencia, Innovación y Universidades)</t>
  </si>
  <si>
    <t>(7) Acumula las solicitudes correspondientes al actual Ministerio de Sanidad, Consumo y Bienestar Social</t>
  </si>
  <si>
    <t>(8) Acumula las solicitudes correspondientes al actual Ministerio de Trabajo, Migraciones y Seguridad Social</t>
  </si>
  <si>
    <t>(9) Acumula las solicitudes correspondientes al actual Ministerio de Asuntos Exteriores, Unión Europea y Cooperación</t>
  </si>
  <si>
    <t>(1) Acumula las solicitudes correspondientes al actual Ministerio de Hacienda y a la SE de Función Pública.</t>
  </si>
  <si>
    <t>(2) Acumula las solicitudes correspondientes al actual Ministerio de la Presidencia, Relaciones con las Cortes e Igualdad, a Presidencia del Gobierno y a la SE de Política Territorial del nuevo Ministerio de Política Territorial y Función Pública</t>
  </si>
  <si>
    <t>(3) Acumula las solicitudes correspondientes al actual Ministerio de Agricultura, Pesca y Alimentación y a la SE de Medio Ambiente del nuevo Ministerio para la Transición Ecológica</t>
  </si>
  <si>
    <t>(4) Acumula las solicitudes correspondientes a las actuales SE de Energía (Transición Ecológica), Turismo (Industria, Comercio y Turismo)  y Avance Digital  (Economía y Empresa)</t>
  </si>
  <si>
    <t>(5) Acumula las solicitudes correspondientes a las actuales SE de Apoyo a la Empresa (Economía y Empresa), SE de Comercio (Industria, Comercio y Turismo) y al ámbito de Investigación, Desarrollo e Innovación (Ciencia, Innovación y Universidades)</t>
  </si>
  <si>
    <t>Denegaciones por artículo (Nota 2)</t>
  </si>
  <si>
    <t>Nota 1:</t>
  </si>
  <si>
    <t>Nota 2</t>
  </si>
  <si>
    <t>UIT Hacienda y Función Pública (1)</t>
  </si>
  <si>
    <t>UIT Ministerio de la Presidencia y para las Administraciones Territoriales - Presidencia del Gobierno (2)</t>
  </si>
  <si>
    <t>UIT Educación, Cultura y Deporte (6)</t>
  </si>
  <si>
    <t>UIT Agricultura y Pesca, Alimentación y Medio Ambiente (3)</t>
  </si>
  <si>
    <t>UIT Sanidad, Servicios Sociales e Igualdad (7)</t>
  </si>
  <si>
    <t>UIT Empleo y Seguridad Social (8)</t>
  </si>
  <si>
    <t>UIT Economía, Industria y Competitividad (5)</t>
  </si>
  <si>
    <t>UIT Energía, Turismo y Agenda Digital (4)</t>
  </si>
  <si>
    <t>UIT Asuntos Exteriores y Cooperación (9)</t>
  </si>
  <si>
    <t>Datos del Derecho de acceso a la información pública
Septiembre 2018</t>
  </si>
  <si>
    <t>Causa (Nota 1)</t>
  </si>
  <si>
    <t>Total solicitudes</t>
  </si>
  <si>
    <t>Total solicitudes clasificadas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</si>
</sst>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7" formatCode="[$-C0A]mmm\-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9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medium">
        <color theme="3" tint="0.59999389629810485"/>
      </bottom>
      <diagonal/>
    </border>
    <border>
      <left style="thin">
        <color theme="3" tint="0.59999389629810485"/>
      </left>
      <right/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/>
      <right style="thin">
        <color theme="4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Border="1"/>
    <xf numFmtId="2" fontId="16" fillId="33" borderId="0" xfId="0" applyNumberFormat="1" applyFont="1" applyFill="1" applyBorder="1"/>
    <xf numFmtId="0" fontId="0" fillId="33" borderId="0" xfId="0" applyFont="1" applyFill="1" applyBorder="1" applyAlignment="1">
      <alignment horizontal="left" vertical="center"/>
    </xf>
    <xf numFmtId="2" fontId="0" fillId="33" borderId="0" xfId="0" applyNumberFormat="1" applyFont="1" applyFill="1" applyBorder="1" applyAlignment="1">
      <alignment horizontal="left"/>
    </xf>
    <xf numFmtId="2" fontId="16" fillId="33" borderId="0" xfId="0" applyNumberFormat="1" applyFont="1" applyFill="1" applyBorder="1" applyAlignment="1">
      <alignment horizontal="left"/>
    </xf>
    <xf numFmtId="49" fontId="19" fillId="36" borderId="16" xfId="0" applyNumberFormat="1" applyFont="1" applyFill="1" applyBorder="1" applyAlignment="1">
      <alignment horizontal="left" vertical="center"/>
    </xf>
    <xf numFmtId="49" fontId="19" fillId="35" borderId="16" xfId="0" applyNumberFormat="1" applyFont="1" applyFill="1" applyBorder="1" applyAlignment="1">
      <alignment horizontal="left" vertical="center"/>
    </xf>
    <xf numFmtId="3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20" fillId="0" borderId="0" xfId="0" applyNumberFormat="1" applyFont="1" applyFill="1" applyBorder="1" applyAlignment="1">
      <alignment horizontal="left" vertic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5" fillId="33" borderId="0" xfId="44" applyFont="1" applyFill="1" applyBorder="1"/>
    <xf numFmtId="0" fontId="0" fillId="34" borderId="27" xfId="0" applyFill="1" applyBorder="1"/>
    <xf numFmtId="0" fontId="0" fillId="0" borderId="27" xfId="0" applyBorder="1"/>
    <xf numFmtId="0" fontId="0" fillId="0" borderId="27" xfId="0" applyFill="1" applyBorder="1"/>
    <xf numFmtId="0" fontId="0" fillId="34" borderId="25" xfId="0" applyFill="1" applyBorder="1"/>
    <xf numFmtId="0" fontId="0" fillId="0" borderId="25" xfId="0" applyFill="1" applyBorder="1"/>
    <xf numFmtId="165" fontId="19" fillId="34" borderId="16" xfId="42" applyNumberFormat="1" applyFont="1" applyFill="1" applyBorder="1" applyAlignment="1">
      <alignment horizontal="center" vertical="center"/>
    </xf>
    <xf numFmtId="165" fontId="19" fillId="33" borderId="16" xfId="42" applyNumberFormat="1" applyFont="1" applyFill="1" applyBorder="1" applyAlignment="1">
      <alignment horizontal="center" vertical="center"/>
    </xf>
    <xf numFmtId="0" fontId="18" fillId="37" borderId="19" xfId="0" applyFont="1" applyFill="1" applyBorder="1" applyAlignment="1">
      <alignment horizontal="left"/>
    </xf>
    <xf numFmtId="165" fontId="18" fillId="37" borderId="20" xfId="42" applyNumberFormat="1" applyFont="1" applyFill="1" applyBorder="1" applyAlignment="1">
      <alignment horizontal="center" vertical="center"/>
    </xf>
    <xf numFmtId="0" fontId="0" fillId="34" borderId="26" xfId="0" applyFill="1" applyBorder="1"/>
    <xf numFmtId="165" fontId="0" fillId="34" borderId="33" xfId="42" applyNumberFormat="1" applyFont="1" applyFill="1" applyBorder="1"/>
    <xf numFmtId="0" fontId="0" fillId="0" borderId="28" xfId="0" applyBorder="1"/>
    <xf numFmtId="165" fontId="0" fillId="0" borderId="33" xfId="42" applyNumberFormat="1" applyFont="1" applyBorder="1"/>
    <xf numFmtId="0" fontId="0" fillId="34" borderId="34" xfId="0" applyFill="1" applyBorder="1"/>
    <xf numFmtId="165" fontId="0" fillId="34" borderId="35" xfId="42" applyNumberFormat="1" applyFont="1" applyFill="1" applyBorder="1"/>
    <xf numFmtId="0" fontId="0" fillId="34" borderId="28" xfId="0" applyFill="1" applyBorder="1"/>
    <xf numFmtId="165" fontId="0" fillId="34" borderId="31" xfId="42" applyNumberFormat="1" applyFont="1" applyFill="1" applyBorder="1"/>
    <xf numFmtId="165" fontId="0" fillId="0" borderId="29" xfId="42" applyNumberFormat="1" applyFont="1" applyBorder="1"/>
    <xf numFmtId="165" fontId="0" fillId="34" borderId="26" xfId="42" applyNumberFormat="1" applyFont="1" applyFill="1" applyBorder="1"/>
    <xf numFmtId="165" fontId="0" fillId="0" borderId="30" xfId="42" applyNumberFormat="1" applyFont="1" applyBorder="1"/>
    <xf numFmtId="0" fontId="0" fillId="34" borderId="37" xfId="0" applyFill="1" applyBorder="1"/>
    <xf numFmtId="0" fontId="0" fillId="0" borderId="31" xfId="0" applyBorder="1"/>
    <xf numFmtId="165" fontId="0" fillId="0" borderId="31" xfId="42" applyNumberFormat="1" applyFont="1" applyBorder="1"/>
    <xf numFmtId="165" fontId="0" fillId="34" borderId="30" xfId="42" applyNumberFormat="1" applyFont="1" applyFill="1" applyBorder="1"/>
    <xf numFmtId="0" fontId="0" fillId="0" borderId="26" xfId="0" applyBorder="1"/>
    <xf numFmtId="0" fontId="0" fillId="34" borderId="29" xfId="0" applyFill="1" applyBorder="1"/>
    <xf numFmtId="165" fontId="0" fillId="34" borderId="38" xfId="42" applyNumberFormat="1" applyFont="1" applyFill="1" applyBorder="1"/>
    <xf numFmtId="165" fontId="0" fillId="0" borderId="26" xfId="42" applyNumberFormat="1" applyFont="1" applyBorder="1"/>
    <xf numFmtId="0" fontId="16" fillId="37" borderId="34" xfId="0" applyFont="1" applyFill="1" applyBorder="1"/>
    <xf numFmtId="165" fontId="16" fillId="37" borderId="40" xfId="42" applyNumberFormat="1" applyFont="1" applyFill="1" applyBorder="1"/>
    <xf numFmtId="167" fontId="16" fillId="38" borderId="42" xfId="0" applyNumberFormat="1" applyFont="1" applyFill="1" applyBorder="1" applyAlignment="1">
      <alignment horizontal="center" vertical="center"/>
    </xf>
    <xf numFmtId="3" fontId="16" fillId="38" borderId="43" xfId="0" applyNumberFormat="1" applyFont="1" applyFill="1" applyBorder="1" applyAlignment="1">
      <alignment horizontal="center"/>
    </xf>
    <xf numFmtId="3" fontId="16" fillId="38" borderId="41" xfId="0" applyNumberFormat="1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 wrapText="1"/>
    </xf>
    <xf numFmtId="167" fontId="16" fillId="0" borderId="47" xfId="0" applyNumberFormat="1" applyFont="1" applyBorder="1" applyAlignment="1">
      <alignment horizontal="center"/>
    </xf>
    <xf numFmtId="3" fontId="16" fillId="0" borderId="48" xfId="0" applyNumberFormat="1" applyFont="1" applyBorder="1" applyAlignment="1">
      <alignment horizontal="center"/>
    </xf>
    <xf numFmtId="167" fontId="16" fillId="0" borderId="46" xfId="0" applyNumberFormat="1" applyFon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16" fillId="0" borderId="45" xfId="0" applyNumberFormat="1" applyFont="1" applyBorder="1" applyAlignment="1">
      <alignment horizontal="center"/>
    </xf>
    <xf numFmtId="165" fontId="16" fillId="37" borderId="53" xfId="42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19" fillId="34" borderId="18" xfId="43" applyNumberFormat="1" applyFont="1" applyFill="1" applyBorder="1" applyAlignment="1">
      <alignment horizontal="right" vertical="center"/>
    </xf>
    <xf numFmtId="10" fontId="19" fillId="33" borderId="18" xfId="43" applyNumberFormat="1" applyFont="1" applyFill="1" applyBorder="1" applyAlignment="1">
      <alignment horizontal="right" vertical="center"/>
    </xf>
    <xf numFmtId="10" fontId="18" fillId="37" borderId="21" xfId="43" applyNumberFormat="1" applyFont="1" applyFill="1" applyBorder="1" applyAlignment="1">
      <alignment horizontal="right" vertical="center"/>
    </xf>
    <xf numFmtId="0" fontId="19" fillId="0" borderId="0" xfId="0" applyFont="1"/>
    <xf numFmtId="165" fontId="19" fillId="0" borderId="0" xfId="42" applyNumberFormat="1" applyFont="1"/>
    <xf numFmtId="10" fontId="19" fillId="0" borderId="0" xfId="43" applyNumberFormat="1" applyFont="1"/>
    <xf numFmtId="167" fontId="16" fillId="0" borderId="1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26" fillId="0" borderId="45" xfId="0" applyNumberFormat="1" applyFont="1" applyBorder="1" applyAlignment="1">
      <alignment horizontal="center"/>
    </xf>
    <xf numFmtId="167" fontId="26" fillId="0" borderId="46" xfId="0" applyNumberFormat="1" applyFont="1" applyBorder="1" applyAlignment="1">
      <alignment horizontal="center"/>
    </xf>
    <xf numFmtId="9" fontId="0" fillId="0" borderId="0" xfId="43" applyFont="1" applyAlignment="1">
      <alignment horizontal="right"/>
    </xf>
    <xf numFmtId="167" fontId="26" fillId="0" borderId="47" xfId="0" applyNumberFormat="1" applyFont="1" applyBorder="1" applyAlignment="1">
      <alignment horizontal="center"/>
    </xf>
    <xf numFmtId="3" fontId="0" fillId="33" borderId="10" xfId="0" applyNumberFormat="1" applyFill="1" applyBorder="1" applyAlignment="1">
      <alignment horizontal="center"/>
    </xf>
    <xf numFmtId="3" fontId="26" fillId="0" borderId="48" xfId="0" applyNumberFormat="1" applyFont="1" applyBorder="1" applyAlignment="1">
      <alignment horizontal="center"/>
    </xf>
    <xf numFmtId="3" fontId="0" fillId="39" borderId="10" xfId="0" applyNumberFormat="1" applyFill="1" applyBorder="1" applyAlignment="1">
      <alignment horizontal="center"/>
    </xf>
    <xf numFmtId="0" fontId="17" fillId="0" borderId="0" xfId="0" applyFont="1"/>
    <xf numFmtId="3" fontId="19" fillId="36" borderId="16" xfId="0" applyNumberFormat="1" applyFont="1" applyFill="1" applyBorder="1" applyAlignment="1">
      <alignment horizontal="right" vertical="center"/>
    </xf>
    <xf numFmtId="3" fontId="19" fillId="35" borderId="16" xfId="0" applyNumberFormat="1" applyFont="1" applyFill="1" applyBorder="1" applyAlignment="1">
      <alignment horizontal="right" vertical="center"/>
    </xf>
    <xf numFmtId="0" fontId="13" fillId="43" borderId="50" xfId="0" applyFont="1" applyFill="1" applyBorder="1" applyAlignment="1">
      <alignment horizontal="center"/>
    </xf>
    <xf numFmtId="10" fontId="0" fillId="0" borderId="0" xfId="0" applyNumberFormat="1"/>
    <xf numFmtId="10" fontId="0" fillId="37" borderId="0" xfId="0" applyNumberFormat="1" applyFill="1"/>
    <xf numFmtId="10" fontId="0" fillId="34" borderId="0" xfId="0" applyNumberFormat="1" applyFill="1"/>
    <xf numFmtId="10" fontId="16" fillId="37" borderId="0" xfId="0" applyNumberFormat="1" applyFont="1" applyFill="1"/>
    <xf numFmtId="3" fontId="0" fillId="34" borderId="32" xfId="0" applyNumberFormat="1" applyFill="1" applyBorder="1"/>
    <xf numFmtId="3" fontId="0" fillId="0" borderId="32" xfId="0" applyNumberFormat="1" applyBorder="1"/>
    <xf numFmtId="3" fontId="0" fillId="0" borderId="36" xfId="0" applyNumberFormat="1" applyBorder="1"/>
    <xf numFmtId="3" fontId="0" fillId="34" borderId="28" xfId="0" applyNumberFormat="1" applyFill="1" applyBorder="1"/>
    <xf numFmtId="3" fontId="0" fillId="0" borderId="28" xfId="0" applyNumberFormat="1" applyBorder="1"/>
    <xf numFmtId="3" fontId="0" fillId="34" borderId="23" xfId="0" applyNumberFormat="1" applyFill="1" applyBorder="1"/>
    <xf numFmtId="3" fontId="0" fillId="0" borderId="26" xfId="0" applyNumberFormat="1" applyBorder="1"/>
    <xf numFmtId="3" fontId="0" fillId="34" borderId="26" xfId="0" applyNumberFormat="1" applyFill="1" applyBorder="1"/>
    <xf numFmtId="3" fontId="0" fillId="0" borderId="23" xfId="0" applyNumberFormat="1" applyBorder="1"/>
    <xf numFmtId="3" fontId="0" fillId="34" borderId="24" xfId="0" applyNumberFormat="1" applyFill="1" applyBorder="1"/>
    <xf numFmtId="3" fontId="0" fillId="0" borderId="24" xfId="0" applyNumberFormat="1" applyBorder="1"/>
    <xf numFmtId="3" fontId="16" fillId="37" borderId="39" xfId="43" applyNumberFormat="1" applyFont="1" applyFill="1" applyBorder="1"/>
    <xf numFmtId="3" fontId="0" fillId="0" borderId="0" xfId="0" applyNumberFormat="1" applyAlignment="1">
      <alignment horizontal="right"/>
    </xf>
    <xf numFmtId="3" fontId="0" fillId="34" borderId="51" xfId="43" applyNumberFormat="1" applyFont="1" applyFill="1" applyBorder="1" applyAlignment="1">
      <alignment horizontal="right"/>
    </xf>
    <xf numFmtId="3" fontId="0" fillId="0" borderId="51" xfId="43" applyNumberFormat="1" applyFont="1" applyFill="1" applyBorder="1" applyAlignment="1">
      <alignment horizontal="right"/>
    </xf>
    <xf numFmtId="3" fontId="16" fillId="37" borderId="49" xfId="43" applyNumberFormat="1" applyFont="1" applyFill="1" applyBorder="1" applyAlignment="1">
      <alignment horizontal="right"/>
    </xf>
    <xf numFmtId="0" fontId="13" fillId="43" borderId="23" xfId="0" applyFont="1" applyFill="1" applyBorder="1" applyAlignment="1">
      <alignment horizontal="center"/>
    </xf>
    <xf numFmtId="0" fontId="13" fillId="43" borderId="52" xfId="0" applyFont="1" applyFill="1" applyBorder="1" applyAlignment="1">
      <alignment horizontal="center"/>
    </xf>
    <xf numFmtId="0" fontId="13" fillId="43" borderId="28" xfId="0" applyFont="1" applyFill="1" applyBorder="1" applyAlignment="1">
      <alignment horizontal="center"/>
    </xf>
    <xf numFmtId="164" fontId="19" fillId="36" borderId="16" xfId="0" applyNumberFormat="1" applyFont="1" applyFill="1" applyBorder="1" applyAlignment="1">
      <alignment horizontal="right"/>
    </xf>
    <xf numFmtId="164" fontId="19" fillId="35" borderId="16" xfId="0" applyNumberFormat="1" applyFont="1" applyFill="1" applyBorder="1" applyAlignment="1">
      <alignment horizontal="right"/>
    </xf>
    <xf numFmtId="49" fontId="13" fillId="44" borderId="16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3" fontId="19" fillId="34" borderId="16" xfId="0" applyNumberFormat="1" applyFont="1" applyFill="1" applyBorder="1" applyAlignment="1">
      <alignment horizontal="right"/>
    </xf>
    <xf numFmtId="10" fontId="19" fillId="34" borderId="18" xfId="43" applyNumberFormat="1" applyFont="1" applyFill="1" applyBorder="1" applyAlignment="1">
      <alignment horizontal="right"/>
    </xf>
    <xf numFmtId="3" fontId="19" fillId="0" borderId="16" xfId="0" applyNumberFormat="1" applyFont="1" applyBorder="1" applyAlignment="1">
      <alignment horizontal="right"/>
    </xf>
    <xf numFmtId="10" fontId="19" fillId="0" borderId="18" xfId="43" applyNumberFormat="1" applyFont="1" applyFill="1" applyBorder="1" applyAlignment="1">
      <alignment horizontal="right"/>
    </xf>
    <xf numFmtId="0" fontId="18" fillId="37" borderId="19" xfId="0" applyFont="1" applyFill="1" applyBorder="1"/>
    <xf numFmtId="3" fontId="18" fillId="37" borderId="20" xfId="0" applyNumberFormat="1" applyFont="1" applyFill="1" applyBorder="1" applyAlignment="1">
      <alignment horizontal="right"/>
    </xf>
    <xf numFmtId="10" fontId="18" fillId="37" borderId="21" xfId="43" applyNumberFormat="1" applyFont="1" applyFill="1" applyBorder="1" applyAlignment="1">
      <alignment horizontal="right"/>
    </xf>
    <xf numFmtId="0" fontId="17" fillId="45" borderId="13" xfId="0" applyFont="1" applyFill="1" applyBorder="1"/>
    <xf numFmtId="0" fontId="17" fillId="45" borderId="14" xfId="0" applyFont="1" applyFill="1" applyBorder="1"/>
    <xf numFmtId="0" fontId="17" fillId="45" borderId="15" xfId="0" applyFont="1" applyFill="1" applyBorder="1"/>
    <xf numFmtId="0" fontId="18" fillId="37" borderId="58" xfId="0" applyFont="1" applyFill="1" applyBorder="1" applyAlignment="1">
      <alignment horizontal="left"/>
    </xf>
    <xf numFmtId="165" fontId="18" fillId="37" borderId="12" xfId="42" applyNumberFormat="1" applyFont="1" applyFill="1" applyBorder="1" applyAlignment="1">
      <alignment vertical="center" wrapText="1"/>
    </xf>
    <xf numFmtId="10" fontId="16" fillId="37" borderId="59" xfId="43" applyNumberFormat="1" applyFont="1" applyFill="1" applyBorder="1"/>
    <xf numFmtId="3" fontId="0" fillId="33" borderId="10" xfId="0" applyNumberFormat="1" applyFill="1" applyBorder="1"/>
    <xf numFmtId="10" fontId="0" fillId="33" borderId="48" xfId="0" applyNumberFormat="1" applyFill="1" applyBorder="1"/>
    <xf numFmtId="3" fontId="0" fillId="46" borderId="10" xfId="0" applyNumberFormat="1" applyFill="1" applyBorder="1"/>
    <xf numFmtId="10" fontId="0" fillId="46" borderId="48" xfId="0" applyNumberFormat="1" applyFill="1" applyBorder="1"/>
    <xf numFmtId="3" fontId="0" fillId="33" borderId="44" xfId="0" applyNumberFormat="1" applyFill="1" applyBorder="1"/>
    <xf numFmtId="10" fontId="0" fillId="33" borderId="45" xfId="0" applyNumberFormat="1" applyFill="1" applyBorder="1"/>
    <xf numFmtId="0" fontId="13" fillId="45" borderId="42" xfId="0" applyFont="1" applyFill="1" applyBorder="1" applyAlignment="1">
      <alignment horizontal="center"/>
    </xf>
    <xf numFmtId="0" fontId="13" fillId="45" borderId="43" xfId="0" applyFont="1" applyFill="1" applyBorder="1" applyAlignment="1">
      <alignment horizontal="center"/>
    </xf>
    <xf numFmtId="0" fontId="13" fillId="45" borderId="41" xfId="0" applyFont="1" applyFill="1" applyBorder="1" applyAlignment="1">
      <alignment horizontal="center"/>
    </xf>
    <xf numFmtId="0" fontId="13" fillId="45" borderId="62" xfId="0" applyFont="1" applyFill="1" applyBorder="1"/>
    <xf numFmtId="0" fontId="13" fillId="45" borderId="60" xfId="0" applyFont="1" applyFill="1" applyBorder="1"/>
    <xf numFmtId="0" fontId="13" fillId="45" borderId="61" xfId="0" applyFont="1" applyFill="1" applyBorder="1"/>
    <xf numFmtId="0" fontId="0" fillId="33" borderId="47" xfId="0" applyFill="1" applyBorder="1" applyAlignment="1">
      <alignment horizontal="left"/>
    </xf>
    <xf numFmtId="0" fontId="0" fillId="46" borderId="47" xfId="0" applyFill="1" applyBorder="1" applyAlignment="1">
      <alignment horizontal="left"/>
    </xf>
    <xf numFmtId="0" fontId="0" fillId="33" borderId="46" xfId="0" applyFill="1" applyBorder="1" applyAlignment="1">
      <alignment horizontal="left"/>
    </xf>
    <xf numFmtId="0" fontId="0" fillId="0" borderId="10" xfId="0" applyBorder="1"/>
    <xf numFmtId="165" fontId="0" fillId="0" borderId="10" xfId="42" applyNumberFormat="1" applyFont="1" applyBorder="1"/>
    <xf numFmtId="10" fontId="0" fillId="0" borderId="10" xfId="43" applyNumberFormat="1" applyFont="1" applyBorder="1"/>
    <xf numFmtId="0" fontId="0" fillId="41" borderId="63" xfId="0" applyFont="1" applyFill="1" applyBorder="1"/>
    <xf numFmtId="165" fontId="0" fillId="41" borderId="53" xfId="42" applyNumberFormat="1" applyFont="1" applyFill="1" applyBorder="1"/>
    <xf numFmtId="10" fontId="0" fillId="41" borderId="49" xfId="43" applyNumberFormat="1" applyFont="1" applyFill="1" applyBorder="1"/>
    <xf numFmtId="0" fontId="0" fillId="48" borderId="10" xfId="0" applyFont="1" applyFill="1" applyBorder="1"/>
    <xf numFmtId="165" fontId="0" fillId="48" borderId="10" xfId="42" applyNumberFormat="1" applyFont="1" applyFill="1" applyBorder="1"/>
    <xf numFmtId="10" fontId="0" fillId="48" borderId="10" xfId="43" applyNumberFormat="1" applyFont="1" applyFill="1" applyBorder="1"/>
    <xf numFmtId="0" fontId="0" fillId="39" borderId="10" xfId="0" applyFont="1" applyFill="1" applyBorder="1"/>
    <xf numFmtId="165" fontId="0" fillId="39" borderId="10" xfId="42" applyNumberFormat="1" applyFont="1" applyFill="1" applyBorder="1"/>
    <xf numFmtId="10" fontId="0" fillId="39" borderId="10" xfId="43" applyNumberFormat="1" applyFont="1" applyFill="1" applyBorder="1"/>
    <xf numFmtId="0" fontId="16" fillId="37" borderId="10" xfId="0" applyFont="1" applyFill="1" applyBorder="1"/>
    <xf numFmtId="165" fontId="16" fillId="37" borderId="10" xfId="42" applyNumberFormat="1" applyFont="1" applyFill="1" applyBorder="1"/>
    <xf numFmtId="10" fontId="16" fillId="37" borderId="10" xfId="43" applyNumberFormat="1" applyFont="1" applyFill="1" applyBorder="1"/>
    <xf numFmtId="0" fontId="18" fillId="37" borderId="10" xfId="0" applyFont="1" applyFill="1" applyBorder="1"/>
    <xf numFmtId="165" fontId="18" fillId="37" borderId="10" xfId="42" applyNumberFormat="1" applyFont="1" applyFill="1" applyBorder="1"/>
    <xf numFmtId="10" fontId="18" fillId="37" borderId="10" xfId="43" applyNumberFormat="1" applyFont="1" applyFill="1" applyBorder="1"/>
    <xf numFmtId="0" fontId="19" fillId="0" borderId="10" xfId="0" applyFont="1" applyBorder="1"/>
    <xf numFmtId="165" fontId="19" fillId="0" borderId="10" xfId="42" applyNumberFormat="1" applyFont="1" applyBorder="1"/>
    <xf numFmtId="10" fontId="19" fillId="0" borderId="10" xfId="43" applyNumberFormat="1" applyFont="1" applyBorder="1"/>
    <xf numFmtId="0" fontId="18" fillId="37" borderId="0" xfId="0" applyFont="1" applyFill="1" applyBorder="1" applyAlignment="1">
      <alignment horizontal="left"/>
    </xf>
    <xf numFmtId="165" fontId="18" fillId="37" borderId="0" xfId="42" applyNumberFormat="1" applyFont="1" applyFill="1" applyBorder="1" applyAlignment="1">
      <alignment horizontal="center" vertical="center"/>
    </xf>
    <xf numFmtId="10" fontId="18" fillId="37" borderId="0" xfId="43" applyNumberFormat="1" applyFont="1" applyFill="1" applyBorder="1" applyAlignment="1">
      <alignment horizontal="right" vertical="center"/>
    </xf>
    <xf numFmtId="0" fontId="16" fillId="37" borderId="0" xfId="0" applyFont="1" applyFill="1" applyBorder="1"/>
    <xf numFmtId="165" fontId="16" fillId="37" borderId="0" xfId="42" applyNumberFormat="1" applyFont="1" applyFill="1" applyBorder="1"/>
    <xf numFmtId="10" fontId="16" fillId="37" borderId="0" xfId="43" applyNumberFormat="1" applyFont="1" applyFill="1" applyBorder="1"/>
    <xf numFmtId="0" fontId="13" fillId="40" borderId="0" xfId="0" applyFont="1" applyFill="1"/>
    <xf numFmtId="167" fontId="21" fillId="0" borderId="0" xfId="0" applyNumberFormat="1" applyFont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9" fontId="19" fillId="33" borderId="16" xfId="0" applyNumberFormat="1" applyFont="1" applyFill="1" applyBorder="1" applyAlignment="1">
      <alignment horizontal="left" vertical="center"/>
    </xf>
    <xf numFmtId="3" fontId="19" fillId="33" borderId="16" xfId="0" applyNumberFormat="1" applyFont="1" applyFill="1" applyBorder="1" applyAlignment="1">
      <alignment horizontal="right" vertical="center"/>
    </xf>
    <xf numFmtId="164" fontId="19" fillId="33" borderId="16" xfId="0" applyNumberFormat="1" applyFont="1" applyFill="1" applyBorder="1" applyAlignment="1">
      <alignment horizontal="right"/>
    </xf>
    <xf numFmtId="0" fontId="19" fillId="35" borderId="16" xfId="0" applyFont="1" applyFill="1" applyBorder="1" applyAlignment="1">
      <alignment horizontal="right" vertical="center"/>
    </xf>
    <xf numFmtId="10" fontId="19" fillId="35" borderId="16" xfId="43" applyNumberFormat="1" applyFont="1" applyFill="1" applyBorder="1" applyAlignment="1">
      <alignment horizontal="right" vertical="center"/>
    </xf>
    <xf numFmtId="49" fontId="19" fillId="34" borderId="16" xfId="0" applyNumberFormat="1" applyFont="1" applyFill="1" applyBorder="1" applyAlignment="1">
      <alignment horizontal="left" vertical="center"/>
    </xf>
    <xf numFmtId="3" fontId="19" fillId="34" borderId="16" xfId="0" applyNumberFormat="1" applyFont="1" applyFill="1" applyBorder="1" applyAlignment="1">
      <alignment horizontal="right" vertical="center"/>
    </xf>
    <xf numFmtId="164" fontId="19" fillId="34" borderId="16" xfId="0" applyNumberFormat="1" applyFont="1" applyFill="1" applyBorder="1" applyAlignment="1">
      <alignment horizontal="right"/>
    </xf>
    <xf numFmtId="49" fontId="19" fillId="36" borderId="64" xfId="0" applyNumberFormat="1" applyFont="1" applyFill="1" applyBorder="1" applyAlignment="1">
      <alignment horizontal="left" vertical="center"/>
    </xf>
    <xf numFmtId="3" fontId="19" fillId="36" borderId="64" xfId="0" applyNumberFormat="1" applyFont="1" applyFill="1" applyBorder="1" applyAlignment="1">
      <alignment horizontal="right" vertical="center"/>
    </xf>
    <xf numFmtId="164" fontId="19" fillId="36" borderId="64" xfId="0" applyNumberFormat="1" applyFont="1" applyFill="1" applyBorder="1" applyAlignment="1">
      <alignment horizontal="right"/>
    </xf>
    <xf numFmtId="49" fontId="18" fillId="49" borderId="64" xfId="0" applyNumberFormat="1" applyFont="1" applyFill="1" applyBorder="1" applyAlignment="1">
      <alignment horizontal="left" vertical="center"/>
    </xf>
    <xf numFmtId="3" fontId="18" fillId="49" borderId="64" xfId="0" applyNumberFormat="1" applyFont="1" applyFill="1" applyBorder="1" applyAlignment="1">
      <alignment horizontal="right" vertical="center"/>
    </xf>
    <xf numFmtId="10" fontId="18" fillId="49" borderId="64" xfId="0" applyNumberFormat="1" applyFont="1" applyFill="1" applyBorder="1" applyAlignment="1">
      <alignment horizontal="right"/>
    </xf>
    <xf numFmtId="3" fontId="28" fillId="37" borderId="0" xfId="43" applyNumberFormat="1" applyFont="1" applyFill="1" applyBorder="1"/>
    <xf numFmtId="10" fontId="0" fillId="34" borderId="32" xfId="0" applyNumberFormat="1" applyFill="1" applyBorder="1"/>
    <xf numFmtId="10" fontId="0" fillId="0" borderId="32" xfId="0" applyNumberFormat="1" applyBorder="1"/>
    <xf numFmtId="10" fontId="0" fillId="0" borderId="36" xfId="0" applyNumberFormat="1" applyBorder="1"/>
    <xf numFmtId="10" fontId="0" fillId="34" borderId="28" xfId="0" applyNumberFormat="1" applyFill="1" applyBorder="1"/>
    <xf numFmtId="10" fontId="0" fillId="0" borderId="28" xfId="0" applyNumberFormat="1" applyBorder="1"/>
    <xf numFmtId="10" fontId="0" fillId="34" borderId="23" xfId="0" applyNumberFormat="1" applyFill="1" applyBorder="1"/>
    <xf numFmtId="10" fontId="0" fillId="0" borderId="26" xfId="0" applyNumberFormat="1" applyBorder="1"/>
    <xf numFmtId="10" fontId="0" fillId="34" borderId="26" xfId="0" applyNumberFormat="1" applyFill="1" applyBorder="1"/>
    <xf numFmtId="10" fontId="0" fillId="0" borderId="23" xfId="0" applyNumberFormat="1" applyBorder="1"/>
    <xf numFmtId="10" fontId="0" fillId="34" borderId="24" xfId="0" applyNumberFormat="1" applyFill="1" applyBorder="1"/>
    <xf numFmtId="10" fontId="0" fillId="0" borderId="24" xfId="0" applyNumberFormat="1" applyBorder="1"/>
    <xf numFmtId="10" fontId="16" fillId="37" borderId="39" xfId="43" applyNumberFormat="1" applyFont="1" applyFill="1" applyBorder="1"/>
    <xf numFmtId="165" fontId="16" fillId="37" borderId="63" xfId="42" applyNumberFormat="1" applyFont="1" applyFill="1" applyBorder="1" applyAlignment="1">
      <alignment horizontal="left" vertical="center"/>
    </xf>
    <xf numFmtId="3" fontId="28" fillId="37" borderId="0" xfId="43" applyNumberFormat="1" applyFont="1" applyFill="1" applyBorder="1" applyAlignment="1">
      <alignment horizontal="right"/>
    </xf>
    <xf numFmtId="0" fontId="19" fillId="34" borderId="17" xfId="0" applyFont="1" applyFill="1" applyBorder="1" applyAlignment="1">
      <alignment horizontal="left"/>
    </xf>
    <xf numFmtId="0" fontId="19" fillId="33" borderId="17" xfId="0" applyFont="1" applyFill="1" applyBorder="1" applyAlignment="1">
      <alignment horizontal="left"/>
    </xf>
    <xf numFmtId="0" fontId="19" fillId="33" borderId="54" xfId="0" applyFont="1" applyFill="1" applyBorder="1" applyAlignment="1">
      <alignment horizontal="left"/>
    </xf>
    <xf numFmtId="165" fontId="19" fillId="33" borderId="12" xfId="42" applyNumberFormat="1" applyFont="1" applyFill="1" applyBorder="1" applyAlignment="1">
      <alignment vertical="center" wrapText="1"/>
    </xf>
    <xf numFmtId="10" fontId="1" fillId="33" borderId="55" xfId="43" applyNumberFormat="1" applyFont="1" applyFill="1" applyBorder="1"/>
    <xf numFmtId="0" fontId="19" fillId="34" borderId="56" xfId="0" applyFont="1" applyFill="1" applyBorder="1" applyAlignment="1">
      <alignment horizontal="left"/>
    </xf>
    <xf numFmtId="165" fontId="19" fillId="34" borderId="11" xfId="42" applyNumberFormat="1" applyFont="1" applyFill="1" applyBorder="1" applyAlignment="1">
      <alignment vertical="center" wrapText="1"/>
    </xf>
    <xf numFmtId="10" fontId="1" fillId="34" borderId="57" xfId="43" applyNumberFormat="1" applyFont="1" applyFill="1" applyBorder="1"/>
    <xf numFmtId="0" fontId="19" fillId="33" borderId="56" xfId="0" applyFont="1" applyFill="1" applyBorder="1" applyAlignment="1">
      <alignment horizontal="left"/>
    </xf>
    <xf numFmtId="165" fontId="19" fillId="33" borderId="11" xfId="42" applyNumberFormat="1" applyFont="1" applyFill="1" applyBorder="1" applyAlignment="1">
      <alignment vertical="center" wrapText="1"/>
    </xf>
    <xf numFmtId="10" fontId="1" fillId="33" borderId="57" xfId="43" applyNumberFormat="1" applyFont="1" applyFill="1" applyBorder="1"/>
    <xf numFmtId="0" fontId="19" fillId="34" borderId="17" xfId="0" applyFont="1" applyFill="1" applyBorder="1"/>
    <xf numFmtId="0" fontId="19" fillId="0" borderId="17" xfId="0" applyFont="1" applyBorder="1"/>
    <xf numFmtId="0" fontId="18" fillId="47" borderId="46" xfId="0" applyFont="1" applyFill="1" applyBorder="1" applyAlignment="1">
      <alignment wrapText="1"/>
    </xf>
    <xf numFmtId="3" fontId="18" fillId="47" borderId="44" xfId="0" applyNumberFormat="1" applyFont="1" applyFill="1" applyBorder="1"/>
    <xf numFmtId="10" fontId="18" fillId="47" borderId="45" xfId="0" applyNumberFormat="1" applyFont="1" applyFill="1" applyBorder="1"/>
    <xf numFmtId="0" fontId="16" fillId="42" borderId="10" xfId="0" applyFont="1" applyFill="1" applyBorder="1"/>
    <xf numFmtId="165" fontId="16" fillId="42" borderId="10" xfId="42" applyNumberFormat="1" applyFont="1" applyFill="1" applyBorder="1"/>
    <xf numFmtId="10" fontId="16" fillId="42" borderId="10" xfId="43" applyNumberFormat="1" applyFont="1" applyFill="1" applyBorder="1"/>
    <xf numFmtId="0" fontId="16" fillId="37" borderId="0" xfId="0" applyFont="1" applyFill="1"/>
    <xf numFmtId="3" fontId="16" fillId="37" borderId="0" xfId="0" applyNumberFormat="1" applyFont="1" applyFill="1"/>
    <xf numFmtId="10" fontId="16" fillId="37" borderId="0" xfId="43" applyNumberFormat="1" applyFont="1" applyFill="1"/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5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C0A]mmm\-yy;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border outline="0">
        <right style="thin">
          <color theme="4"/>
        </right>
      </border>
    </dxf>
    <dxf>
      <border outline="0">
        <right style="thin">
          <color theme="4"/>
        </right>
        <top style="thin">
          <color indexed="6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</dxf>
    <dxf>
      <numFmt numFmtId="165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3" tint="0.59999389629810485"/>
        </left>
        <right style="thin">
          <color theme="3" tint="0.59999389629810485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409575</xdr:rowOff>
    </xdr:from>
    <xdr:to>
      <xdr:col>0</xdr:col>
      <xdr:colOff>6090600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09575"/>
          <a:ext cx="2052000" cy="5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39</xdr:row>
      <xdr:rowOff>28575</xdr:rowOff>
    </xdr:from>
    <xdr:to>
      <xdr:col>3</xdr:col>
      <xdr:colOff>27895</xdr:colOff>
      <xdr:row>57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610475"/>
          <a:ext cx="4714194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62</xdr:row>
      <xdr:rowOff>66675</xdr:rowOff>
    </xdr:from>
    <xdr:to>
      <xdr:col>3</xdr:col>
      <xdr:colOff>18975</xdr:colOff>
      <xdr:row>72</xdr:row>
      <xdr:rowOff>76200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30075"/>
          <a:ext cx="4743375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:C48" totalsRowShown="0" headerRowBorderDxfId="7" tableBorderDxfId="8" totalsRowBorderDxfId="6">
  <autoFilter ref="A2:C48"/>
  <tableColumns count="3">
    <tableColumn id="1" name="MES" dataDxfId="5"/>
    <tableColumn id="2" name="Nº solicitudes" dataDxfId="4"/>
    <tableColumn id="3" name="Acumulado" dataDxfId="3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A2:C6" totalsRowShown="0" headerRowDxfId="33" dataDxfId="31" headerRowBorderDxfId="32">
  <autoFilter ref="A2:C6"/>
  <tableColumns count="3">
    <tableColumn id="1" name="Estado de tramitación del expediente" dataDxfId="30"/>
    <tableColumn id="2" name="Núm. de solicitudes" dataDxfId="29"/>
    <tableColumn id="3" name="Porcentaje sobre total" dataDxfId="2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8" name="Tabla8" displayName="Tabla8" ref="A19:C29" totalsRowShown="0" headerRowDxfId="27" dataDxfId="26">
  <autoFilter ref="A19:C29"/>
  <tableColumns count="3">
    <tableColumn id="1" name="Causa (Nota 1)" dataDxfId="25"/>
    <tableColumn id="2" name="Número" dataDxfId="24" dataCellStyle="Millares"/>
    <tableColumn id="3" name="Porcentaje" dataDxfId="23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la10" displayName="Tabla10" ref="A10:C16" totalsRowShown="0">
  <autoFilter ref="A10:C16"/>
  <tableColumns count="3">
    <tableColumn id="1" name="Tipo de concesión"/>
    <tableColumn id="2" name="Número" dataDxfId="22" dataCellStyle="Millares"/>
    <tableColumn id="3" name="Porcentaje" dataDxfId="21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a14" displayName="Tabla14" ref="A32:C36" totalsRowShown="0" headerRowDxfId="20" headerRowBorderDxfId="19" tableBorderDxfId="18" totalsRowBorderDxfId="17">
  <autoFilter ref="A32:C36"/>
  <tableColumns count="3">
    <tableColumn id="1" name="Denegaciones por artículo (Nota 2)"/>
    <tableColumn id="2" name="Número"/>
    <tableColumn id="3" name="porcentaj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Tabla13" displayName="Tabla13" ref="A3:C11" totalsRowShown="0">
  <tableColumns count="3">
    <tableColumn id="1" name="Total solicitudes Portal de la Transparencia (a 31/05/2018)"/>
    <tableColumn id="2" name="13886" dataDxfId="16"/>
    <tableColumn id="3" name="100%" dataDxfId="15" dataCellStyle="Porcentaj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Tabla5" displayName="Tabla5" ref="A2:D28" totalsRowShown="0" tableBorderDxfId="2">
  <autoFilter ref="A2:D28"/>
  <tableColumns count="4">
    <tableColumn id="1" name="RISP Nivel 1"/>
    <tableColumn id="2" name="Número" dataDxfId="1" dataCellStyle="Porcentaje"/>
    <tableColumn id="3" name="nº Solicitudes"/>
    <tableColumn id="4" name="Porcentaje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a3" displayName="Tabla3" ref="A2:C32" totalsRowShown="0" headerRowDxfId="14" headerRowBorderDxfId="13" tableBorderDxfId="12">
  <autoFilter ref="A2:C32"/>
  <tableColumns count="3">
    <tableColumn id="1" name="Categorías de Publicidad Activa" dataDxfId="11"/>
    <tableColumn id="2" name="Número" dataDxfId="10" dataCellStyle="Porcentaje"/>
    <tableColumn id="3" name="Porcentaje" dataDxfId="9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opLeftCell="B1" workbookViewId="0">
      <selection activeCell="A5" sqref="A5"/>
    </sheetView>
  </sheetViews>
  <sheetFormatPr baseColWidth="10" defaultRowHeight="15" x14ac:dyDescent="0.25"/>
  <cols>
    <col min="1" max="1" width="92.85546875" style="15" customWidth="1"/>
    <col min="2" max="16384" width="11.42578125" style="15"/>
  </cols>
  <sheetData>
    <row r="1" spans="1:1" ht="81" customHeight="1" x14ac:dyDescent="0.25"/>
    <row r="3" spans="1:1" ht="49.5" customHeight="1" x14ac:dyDescent="0.4">
      <c r="A3" s="50" t="s">
        <v>151</v>
      </c>
    </row>
    <row r="5" spans="1:1" x14ac:dyDescent="0.25">
      <c r="A5" s="16" t="s">
        <v>72</v>
      </c>
    </row>
    <row r="6" spans="1:1" x14ac:dyDescent="0.25">
      <c r="A6" s="16" t="s">
        <v>73</v>
      </c>
    </row>
    <row r="7" spans="1:1" x14ac:dyDescent="0.25">
      <c r="A7" s="16" t="s">
        <v>74</v>
      </c>
    </row>
    <row r="8" spans="1:1" x14ac:dyDescent="0.25">
      <c r="A8" s="16" t="s">
        <v>75</v>
      </c>
    </row>
    <row r="9" spans="1:1" x14ac:dyDescent="0.25">
      <c r="A9" s="16" t="s">
        <v>76</v>
      </c>
    </row>
    <row r="10" spans="1:1" x14ac:dyDescent="0.25">
      <c r="A10" s="16" t="s">
        <v>77</v>
      </c>
    </row>
    <row r="11" spans="1:1" x14ac:dyDescent="0.25">
      <c r="A11" s="16" t="s">
        <v>121</v>
      </c>
    </row>
    <row r="12" spans="1:1" x14ac:dyDescent="0.25">
      <c r="A12" s="16" t="s">
        <v>120</v>
      </c>
    </row>
  </sheetData>
  <hyperlinks>
    <hyperlink ref="A5" location="'Cuánto nos preguntan'!A1" display="¿Cuánto nos preguntan?"/>
    <hyperlink ref="A6" location="'Cómo nos preguntan'!A1" display="¿Cómo nos preguntan?"/>
    <hyperlink ref="A7" location="'Cómo tramitamos'!A1" display="¿Cómo tramitamos?"/>
    <hyperlink ref="A8" location="'Cómo resolvemos'!A1" display="¿Cómo resolvemos?"/>
    <hyperlink ref="A9" location="'A quién preguntan'!A1" display="¿A quién preguntan?"/>
    <hyperlink ref="A10" location="'Cuánto se reclama'!A1" display="¿Cuánto se reclama?"/>
    <hyperlink ref="A11" location="'Sobre qué materia RISP pregunta'!A1" display="¿Sobre qué materia RISP se pregunta?"/>
    <hyperlink ref="A12" location="'Qué tema del Portal'!A1" display="¿Sibre qué tema del Portal se pregunta?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G41" sqref="G41"/>
    </sheetView>
  </sheetViews>
  <sheetFormatPr baseColWidth="10" defaultRowHeight="15" x14ac:dyDescent="0.25"/>
  <cols>
    <col min="1" max="1" width="19.85546875" style="9" customWidth="1"/>
    <col min="2" max="2" width="18" style="10" bestFit="1" customWidth="1"/>
    <col min="3" max="3" width="15.5703125" style="10" bestFit="1" customWidth="1"/>
  </cols>
  <sheetData>
    <row r="1" spans="1:4" s="13" customFormat="1" ht="21" x14ac:dyDescent="0.35">
      <c r="A1" s="162" t="s">
        <v>72</v>
      </c>
      <c r="B1" s="162"/>
      <c r="C1" s="162"/>
    </row>
    <row r="2" spans="1:4" x14ac:dyDescent="0.25">
      <c r="A2" s="47" t="s">
        <v>22</v>
      </c>
      <c r="B2" s="48" t="s">
        <v>24</v>
      </c>
      <c r="C2" s="49" t="s">
        <v>25</v>
      </c>
    </row>
    <row r="3" spans="1:4" x14ac:dyDescent="0.25">
      <c r="A3" s="51">
        <v>41974</v>
      </c>
      <c r="B3" s="8">
        <v>608</v>
      </c>
      <c r="C3" s="52">
        <v>608</v>
      </c>
    </row>
    <row r="4" spans="1:4" x14ac:dyDescent="0.25">
      <c r="A4" s="51">
        <v>42005</v>
      </c>
      <c r="B4" s="8">
        <v>329</v>
      </c>
      <c r="C4" s="52">
        <v>937</v>
      </c>
    </row>
    <row r="5" spans="1:4" x14ac:dyDescent="0.25">
      <c r="A5" s="51">
        <v>42036</v>
      </c>
      <c r="B5" s="8">
        <v>267</v>
      </c>
      <c r="C5" s="52">
        <v>1204</v>
      </c>
    </row>
    <row r="6" spans="1:4" x14ac:dyDescent="0.25">
      <c r="A6" s="51">
        <v>42064</v>
      </c>
      <c r="B6" s="8">
        <v>322</v>
      </c>
      <c r="C6" s="52">
        <v>1526</v>
      </c>
      <c r="D6" s="12"/>
    </row>
    <row r="7" spans="1:4" x14ac:dyDescent="0.25">
      <c r="A7" s="51">
        <v>42095</v>
      </c>
      <c r="B7" s="8">
        <v>297</v>
      </c>
      <c r="C7" s="52">
        <v>1823</v>
      </c>
    </row>
    <row r="8" spans="1:4" x14ac:dyDescent="0.25">
      <c r="A8" s="51">
        <v>42125</v>
      </c>
      <c r="B8" s="8">
        <v>251</v>
      </c>
      <c r="C8" s="52">
        <v>2074</v>
      </c>
    </row>
    <row r="9" spans="1:4" x14ac:dyDescent="0.25">
      <c r="A9" s="51">
        <v>42156</v>
      </c>
      <c r="B9" s="8">
        <v>263</v>
      </c>
      <c r="C9" s="52">
        <v>2337</v>
      </c>
      <c r="D9" s="12"/>
    </row>
    <row r="10" spans="1:4" x14ac:dyDescent="0.25">
      <c r="A10" s="51">
        <v>42186</v>
      </c>
      <c r="B10" s="8">
        <v>225</v>
      </c>
      <c r="C10" s="52">
        <v>2562</v>
      </c>
    </row>
    <row r="11" spans="1:4" x14ac:dyDescent="0.25">
      <c r="A11" s="51">
        <v>42217</v>
      </c>
      <c r="B11" s="8">
        <v>154</v>
      </c>
      <c r="C11" s="52">
        <v>2716</v>
      </c>
    </row>
    <row r="12" spans="1:4" x14ac:dyDescent="0.25">
      <c r="A12" s="51">
        <v>42248</v>
      </c>
      <c r="B12" s="8">
        <v>246</v>
      </c>
      <c r="C12" s="52">
        <v>2962</v>
      </c>
      <c r="D12" s="12"/>
    </row>
    <row r="13" spans="1:4" x14ac:dyDescent="0.25">
      <c r="A13" s="51">
        <v>42278</v>
      </c>
      <c r="B13" s="8">
        <v>327</v>
      </c>
      <c r="C13" s="52">
        <v>3289</v>
      </c>
    </row>
    <row r="14" spans="1:4" x14ac:dyDescent="0.25">
      <c r="A14" s="51">
        <v>42309</v>
      </c>
      <c r="B14" s="8">
        <v>235</v>
      </c>
      <c r="C14" s="52">
        <v>3524</v>
      </c>
    </row>
    <row r="15" spans="1:4" x14ac:dyDescent="0.25">
      <c r="A15" s="51">
        <v>42339</v>
      </c>
      <c r="B15" s="8">
        <v>233</v>
      </c>
      <c r="C15" s="52">
        <v>3757</v>
      </c>
      <c r="D15" s="12"/>
    </row>
    <row r="16" spans="1:4" x14ac:dyDescent="0.25">
      <c r="A16" s="51">
        <v>42370</v>
      </c>
      <c r="B16" s="8">
        <v>201</v>
      </c>
      <c r="C16" s="52">
        <v>3958</v>
      </c>
    </row>
    <row r="17" spans="1:4" x14ac:dyDescent="0.25">
      <c r="A17" s="51">
        <v>42401</v>
      </c>
      <c r="B17" s="8">
        <v>320</v>
      </c>
      <c r="C17" s="52">
        <v>4278</v>
      </c>
    </row>
    <row r="18" spans="1:4" x14ac:dyDescent="0.25">
      <c r="A18" s="51">
        <v>42430</v>
      </c>
      <c r="B18" s="8">
        <v>290</v>
      </c>
      <c r="C18" s="52">
        <v>4568</v>
      </c>
      <c r="D18" s="12"/>
    </row>
    <row r="19" spans="1:4" x14ac:dyDescent="0.25">
      <c r="A19" s="51">
        <v>42461</v>
      </c>
      <c r="B19" s="8">
        <v>311</v>
      </c>
      <c r="C19" s="52">
        <v>4879</v>
      </c>
    </row>
    <row r="20" spans="1:4" x14ac:dyDescent="0.25">
      <c r="A20" s="51">
        <v>42491</v>
      </c>
      <c r="B20" s="8">
        <v>325</v>
      </c>
      <c r="C20" s="52">
        <v>5204</v>
      </c>
    </row>
    <row r="21" spans="1:4" s="13" customFormat="1" x14ac:dyDescent="0.25">
      <c r="A21" s="51">
        <v>42522</v>
      </c>
      <c r="B21" s="8">
        <v>300</v>
      </c>
      <c r="C21" s="52">
        <v>5504</v>
      </c>
    </row>
    <row r="22" spans="1:4" s="13" customFormat="1" x14ac:dyDescent="0.25">
      <c r="A22" s="51">
        <v>42552</v>
      </c>
      <c r="B22" s="8">
        <v>301</v>
      </c>
      <c r="C22" s="52">
        <v>5805</v>
      </c>
    </row>
    <row r="23" spans="1:4" s="13" customFormat="1" x14ac:dyDescent="0.25">
      <c r="A23" s="51">
        <v>42583</v>
      </c>
      <c r="B23" s="8">
        <v>200</v>
      </c>
      <c r="C23" s="52">
        <v>6005</v>
      </c>
    </row>
    <row r="24" spans="1:4" s="13" customFormat="1" x14ac:dyDescent="0.25">
      <c r="A24" s="51">
        <v>42614</v>
      </c>
      <c r="B24" s="8">
        <v>288</v>
      </c>
      <c r="C24" s="52">
        <v>6293</v>
      </c>
    </row>
    <row r="25" spans="1:4" s="13" customFormat="1" x14ac:dyDescent="0.25">
      <c r="A25" s="51">
        <v>42644</v>
      </c>
      <c r="B25" s="8">
        <v>315</v>
      </c>
      <c r="C25" s="52">
        <v>6608</v>
      </c>
    </row>
    <row r="26" spans="1:4" s="13" customFormat="1" x14ac:dyDescent="0.25">
      <c r="A26" s="51">
        <v>42675</v>
      </c>
      <c r="B26" s="8">
        <v>250</v>
      </c>
      <c r="C26" s="52">
        <v>6858</v>
      </c>
    </row>
    <row r="27" spans="1:4" x14ac:dyDescent="0.25">
      <c r="A27" s="51">
        <v>42705</v>
      </c>
      <c r="B27" s="8">
        <v>239</v>
      </c>
      <c r="C27" s="52">
        <v>7097</v>
      </c>
    </row>
    <row r="28" spans="1:4" x14ac:dyDescent="0.25">
      <c r="A28" s="51">
        <v>42736</v>
      </c>
      <c r="B28" s="8">
        <v>379</v>
      </c>
      <c r="C28" s="52">
        <v>7476</v>
      </c>
    </row>
    <row r="29" spans="1:4" x14ac:dyDescent="0.25">
      <c r="A29" s="51">
        <v>42767</v>
      </c>
      <c r="B29" s="8">
        <v>441</v>
      </c>
      <c r="C29" s="52">
        <v>7917</v>
      </c>
    </row>
    <row r="30" spans="1:4" x14ac:dyDescent="0.25">
      <c r="A30" s="51">
        <v>42795</v>
      </c>
      <c r="B30" s="8">
        <v>460</v>
      </c>
      <c r="C30" s="52">
        <v>8377</v>
      </c>
    </row>
    <row r="31" spans="1:4" x14ac:dyDescent="0.25">
      <c r="A31" s="51">
        <v>42826</v>
      </c>
      <c r="B31" s="8">
        <v>376</v>
      </c>
      <c r="C31" s="52">
        <v>8753</v>
      </c>
    </row>
    <row r="32" spans="1:4" x14ac:dyDescent="0.25">
      <c r="A32" s="51">
        <v>42856</v>
      </c>
      <c r="B32" s="8">
        <v>451</v>
      </c>
      <c r="C32" s="52">
        <v>9204</v>
      </c>
    </row>
    <row r="33" spans="1:3" x14ac:dyDescent="0.25">
      <c r="A33" s="51">
        <v>42887</v>
      </c>
      <c r="B33" s="8">
        <v>350</v>
      </c>
      <c r="C33" s="52">
        <v>9554</v>
      </c>
    </row>
    <row r="34" spans="1:3" s="13" customFormat="1" x14ac:dyDescent="0.25">
      <c r="A34" s="51">
        <v>42917</v>
      </c>
      <c r="B34" s="8">
        <v>338</v>
      </c>
      <c r="C34" s="52">
        <v>9892</v>
      </c>
    </row>
    <row r="35" spans="1:3" s="13" customFormat="1" x14ac:dyDescent="0.25">
      <c r="A35" s="51">
        <v>42948</v>
      </c>
      <c r="B35" s="8">
        <v>242</v>
      </c>
      <c r="C35" s="52">
        <v>10134</v>
      </c>
    </row>
    <row r="36" spans="1:3" s="13" customFormat="1" x14ac:dyDescent="0.25">
      <c r="A36" s="51">
        <v>42979</v>
      </c>
      <c r="B36" s="8">
        <v>226</v>
      </c>
      <c r="C36" s="52">
        <v>10360</v>
      </c>
    </row>
    <row r="37" spans="1:3" x14ac:dyDescent="0.25">
      <c r="A37" s="51">
        <v>43009</v>
      </c>
      <c r="B37" s="8">
        <v>282</v>
      </c>
      <c r="C37" s="52">
        <v>10642</v>
      </c>
    </row>
    <row r="38" spans="1:3" x14ac:dyDescent="0.25">
      <c r="A38" s="51">
        <v>43040</v>
      </c>
      <c r="B38" s="8">
        <v>321</v>
      </c>
      <c r="C38" s="52">
        <v>10963</v>
      </c>
    </row>
    <row r="39" spans="1:3" x14ac:dyDescent="0.25">
      <c r="A39" s="53" t="s">
        <v>108</v>
      </c>
      <c r="B39" s="54">
        <v>364</v>
      </c>
      <c r="C39" s="55">
        <v>11327</v>
      </c>
    </row>
    <row r="40" spans="1:3" x14ac:dyDescent="0.25">
      <c r="A40" s="66">
        <v>43101</v>
      </c>
      <c r="B40" s="8">
        <v>519</v>
      </c>
      <c r="C40" s="67">
        <v>11846</v>
      </c>
    </row>
    <row r="41" spans="1:3" x14ac:dyDescent="0.25">
      <c r="A41" s="53">
        <v>43159</v>
      </c>
      <c r="B41" s="54">
        <v>558</v>
      </c>
      <c r="C41" s="55">
        <v>12404</v>
      </c>
    </row>
    <row r="42" spans="1:3" x14ac:dyDescent="0.25">
      <c r="A42" s="53">
        <v>43190</v>
      </c>
      <c r="B42" s="54">
        <v>498</v>
      </c>
      <c r="C42" s="68">
        <v>12902</v>
      </c>
    </row>
    <row r="43" spans="1:3" x14ac:dyDescent="0.25">
      <c r="A43" s="69">
        <v>43220</v>
      </c>
      <c r="B43" s="54">
        <v>504</v>
      </c>
      <c r="C43" s="68">
        <v>13406</v>
      </c>
    </row>
    <row r="44" spans="1:3" x14ac:dyDescent="0.25">
      <c r="A44" s="71">
        <v>43251</v>
      </c>
      <c r="B44" s="8">
        <v>486</v>
      </c>
      <c r="C44" s="73">
        <v>13892</v>
      </c>
    </row>
    <row r="45" spans="1:3" x14ac:dyDescent="0.25">
      <c r="A45" s="71">
        <v>43281</v>
      </c>
      <c r="B45" s="74">
        <v>401</v>
      </c>
      <c r="C45" s="73">
        <v>14293</v>
      </c>
    </row>
    <row r="46" spans="1:3" x14ac:dyDescent="0.25">
      <c r="A46" s="71">
        <v>43312</v>
      </c>
      <c r="B46" s="72">
        <v>579</v>
      </c>
      <c r="C46" s="73">
        <v>14872</v>
      </c>
    </row>
    <row r="47" spans="1:3" x14ac:dyDescent="0.25">
      <c r="A47" s="71">
        <v>43343</v>
      </c>
      <c r="B47" s="74">
        <v>526</v>
      </c>
      <c r="C47" s="73">
        <v>15398</v>
      </c>
    </row>
    <row r="48" spans="1:3" x14ac:dyDescent="0.25">
      <c r="A48" s="71">
        <v>43373</v>
      </c>
      <c r="B48" s="72">
        <v>416</v>
      </c>
      <c r="C48" s="73">
        <v>15814</v>
      </c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0" sqref="B20"/>
    </sheetView>
  </sheetViews>
  <sheetFormatPr baseColWidth="10" defaultRowHeight="15" x14ac:dyDescent="0.25"/>
  <cols>
    <col min="1" max="1" width="43.42578125" customWidth="1"/>
    <col min="2" max="2" width="23.140625" customWidth="1"/>
    <col min="3" max="3" width="24.85546875" customWidth="1"/>
  </cols>
  <sheetData>
    <row r="1" spans="1:3" s="13" customFormat="1" ht="21.75" thickBot="1" x14ac:dyDescent="0.4">
      <c r="A1" s="163" t="s">
        <v>73</v>
      </c>
      <c r="B1" s="163"/>
      <c r="C1" s="163"/>
    </row>
    <row r="2" spans="1:3" ht="15.75" thickBot="1" x14ac:dyDescent="0.3">
      <c r="A2" s="128" t="s">
        <v>14</v>
      </c>
      <c r="B2" s="129" t="s">
        <v>15</v>
      </c>
      <c r="C2" s="130" t="s">
        <v>16</v>
      </c>
    </row>
    <row r="3" spans="1:3" ht="15.75" thickBot="1" x14ac:dyDescent="0.3">
      <c r="A3" s="207" t="s">
        <v>23</v>
      </c>
      <c r="B3" s="106">
        <v>13979</v>
      </c>
      <c r="C3" s="107">
        <v>0.88396357657771596</v>
      </c>
    </row>
    <row r="4" spans="1:3" ht="15.75" thickBot="1" x14ac:dyDescent="0.3">
      <c r="A4" s="208" t="s">
        <v>13</v>
      </c>
      <c r="B4" s="108">
        <v>1835</v>
      </c>
      <c r="C4" s="109">
        <v>0.11603642342228405</v>
      </c>
    </row>
    <row r="5" spans="1:3" x14ac:dyDescent="0.25">
      <c r="A5" s="110" t="s">
        <v>10</v>
      </c>
      <c r="B5" s="111">
        <v>15814</v>
      </c>
      <c r="C5" s="112">
        <v>1</v>
      </c>
    </row>
    <row r="9" spans="1:3" x14ac:dyDescent="0.25">
      <c r="A9" s="125" t="s">
        <v>113</v>
      </c>
      <c r="B9" s="126" t="s">
        <v>90</v>
      </c>
      <c r="C9" s="127" t="s">
        <v>18</v>
      </c>
    </row>
    <row r="10" spans="1:3" x14ac:dyDescent="0.25">
      <c r="A10" s="131" t="s">
        <v>110</v>
      </c>
      <c r="B10" s="119">
        <v>9856</v>
      </c>
      <c r="C10" s="120">
        <v>0.71575889615105304</v>
      </c>
    </row>
    <row r="11" spans="1:3" x14ac:dyDescent="0.25">
      <c r="A11" s="132" t="s">
        <v>111</v>
      </c>
      <c r="B11" s="121">
        <v>3272</v>
      </c>
      <c r="C11" s="122">
        <v>0.23761801016702977</v>
      </c>
    </row>
    <row r="12" spans="1:3" x14ac:dyDescent="0.25">
      <c r="A12" s="133" t="s">
        <v>112</v>
      </c>
      <c r="B12" s="123">
        <v>642</v>
      </c>
      <c r="C12" s="124">
        <v>4.6523093681917212E-2</v>
      </c>
    </row>
    <row r="13" spans="1:3" x14ac:dyDescent="0.25">
      <c r="A13" s="209" t="s">
        <v>109</v>
      </c>
      <c r="B13" s="210">
        <v>13770</v>
      </c>
      <c r="C13" s="211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5" sqref="B15"/>
    </sheetView>
  </sheetViews>
  <sheetFormatPr baseColWidth="10" defaultRowHeight="15" x14ac:dyDescent="0.25"/>
  <cols>
    <col min="1" max="1" width="36.28515625" customWidth="1"/>
    <col min="2" max="2" width="21" customWidth="1"/>
    <col min="3" max="3" width="22.7109375" customWidth="1"/>
    <col min="4" max="4" width="1.7109375" customWidth="1"/>
  </cols>
  <sheetData>
    <row r="1" spans="1:4" s="13" customFormat="1" ht="23.25" x14ac:dyDescent="0.35">
      <c r="A1" s="164" t="s">
        <v>74</v>
      </c>
      <c r="B1" s="164"/>
      <c r="C1" s="164"/>
    </row>
    <row r="2" spans="1:4" ht="15.75" thickBot="1" x14ac:dyDescent="0.3">
      <c r="A2" s="113" t="s">
        <v>19</v>
      </c>
      <c r="B2" s="114" t="s">
        <v>85</v>
      </c>
      <c r="C2" s="115" t="s">
        <v>86</v>
      </c>
      <c r="D2" s="1"/>
    </row>
    <row r="3" spans="1:4" x14ac:dyDescent="0.25">
      <c r="A3" s="198" t="s">
        <v>11</v>
      </c>
      <c r="B3" s="199">
        <v>15084</v>
      </c>
      <c r="C3" s="200">
        <v>0.95383837106361447</v>
      </c>
      <c r="D3" s="2"/>
    </row>
    <row r="4" spans="1:4" x14ac:dyDescent="0.25">
      <c r="A4" s="201" t="s">
        <v>12</v>
      </c>
      <c r="B4" s="202">
        <v>531</v>
      </c>
      <c r="C4" s="203">
        <v>3.3577842418110536E-2</v>
      </c>
      <c r="D4" s="2"/>
    </row>
    <row r="5" spans="1:4" x14ac:dyDescent="0.25">
      <c r="A5" s="204" t="s">
        <v>114</v>
      </c>
      <c r="B5" s="205">
        <v>199</v>
      </c>
      <c r="C5" s="206">
        <v>1.2583786518274947E-2</v>
      </c>
      <c r="D5" s="2"/>
    </row>
    <row r="6" spans="1:4" x14ac:dyDescent="0.25">
      <c r="A6" s="116" t="s">
        <v>87</v>
      </c>
      <c r="B6" s="117">
        <v>15814</v>
      </c>
      <c r="C6" s="118">
        <v>1</v>
      </c>
      <c r="D6" s="2"/>
    </row>
    <row r="7" spans="1:4" x14ac:dyDescent="0.25">
      <c r="A7" s="1"/>
      <c r="B7" s="1"/>
      <c r="C7" s="1"/>
      <c r="D7" s="1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22" workbookViewId="0">
      <selection activeCell="F44" sqref="F44"/>
    </sheetView>
  </sheetViews>
  <sheetFormatPr baseColWidth="10" defaultRowHeight="15" x14ac:dyDescent="0.25"/>
  <cols>
    <col min="1" max="1" width="38.5703125" customWidth="1"/>
    <col min="2" max="2" width="19.5703125" customWidth="1"/>
    <col min="3" max="3" width="12.7109375" customWidth="1"/>
    <col min="4" max="4" width="2.7109375" customWidth="1"/>
    <col min="7" max="7" width="12" customWidth="1"/>
  </cols>
  <sheetData>
    <row r="1" spans="1:4" s="13" customFormat="1" ht="23.25" x14ac:dyDescent="0.35">
      <c r="A1" s="164" t="s">
        <v>75</v>
      </c>
      <c r="B1" s="164"/>
      <c r="C1" s="164"/>
    </row>
    <row r="2" spans="1:4" ht="15.75" thickBot="1" x14ac:dyDescent="0.3">
      <c r="A2" s="57" t="s">
        <v>17</v>
      </c>
      <c r="B2" s="58" t="s">
        <v>88</v>
      </c>
      <c r="C2" s="59" t="s">
        <v>18</v>
      </c>
      <c r="D2" s="3"/>
    </row>
    <row r="3" spans="1:4" ht="15.75" thickBot="1" x14ac:dyDescent="0.3">
      <c r="A3" s="196" t="s">
        <v>5</v>
      </c>
      <c r="B3" s="22">
        <v>10236</v>
      </c>
      <c r="C3" s="60">
        <v>0.67859984089101033</v>
      </c>
      <c r="D3" s="4"/>
    </row>
    <row r="4" spans="1:4" ht="15.75" thickBot="1" x14ac:dyDescent="0.3">
      <c r="A4" s="197" t="s">
        <v>6</v>
      </c>
      <c r="B4" s="23">
        <v>3385</v>
      </c>
      <c r="C4" s="61">
        <v>0.22440997083001857</v>
      </c>
      <c r="D4" s="4"/>
    </row>
    <row r="5" spans="1:4" ht="15.75" thickBot="1" x14ac:dyDescent="0.3">
      <c r="A5" s="196" t="s">
        <v>7</v>
      </c>
      <c r="B5" s="22">
        <v>493</v>
      </c>
      <c r="C5" s="60">
        <v>3.2683638292230179E-2</v>
      </c>
      <c r="D5" s="4"/>
    </row>
    <row r="6" spans="1:4" ht="15.75" thickBot="1" x14ac:dyDescent="0.3">
      <c r="A6" s="197" t="s">
        <v>8</v>
      </c>
      <c r="B6" s="23">
        <v>970</v>
      </c>
      <c r="C6" s="61">
        <v>6.4306549986740916E-2</v>
      </c>
      <c r="D6" s="4"/>
    </row>
    <row r="7" spans="1:4" x14ac:dyDescent="0.25">
      <c r="A7" s="24" t="s">
        <v>20</v>
      </c>
      <c r="B7" s="25">
        <v>15084</v>
      </c>
      <c r="C7" s="62">
        <v>1</v>
      </c>
      <c r="D7" s="5"/>
    </row>
    <row r="8" spans="1:4" s="13" customFormat="1" x14ac:dyDescent="0.25">
      <c r="A8" s="155"/>
      <c r="B8" s="156"/>
      <c r="C8" s="157"/>
      <c r="D8" s="5"/>
    </row>
    <row r="10" spans="1:4" s="13" customFormat="1" x14ac:dyDescent="0.25">
      <c r="A10" t="s">
        <v>100</v>
      </c>
      <c r="B10" t="s">
        <v>90</v>
      </c>
      <c r="C10" t="s">
        <v>18</v>
      </c>
    </row>
    <row r="11" spans="1:4" s="13" customFormat="1" x14ac:dyDescent="0.25">
      <c r="A11" s="134" t="s">
        <v>5</v>
      </c>
      <c r="B11" s="135">
        <v>8880</v>
      </c>
      <c r="C11" s="136">
        <v>0.86752637749120753</v>
      </c>
    </row>
    <row r="12" spans="1:4" s="13" customFormat="1" x14ac:dyDescent="0.25">
      <c r="A12" s="134" t="s">
        <v>101</v>
      </c>
      <c r="B12" s="135">
        <v>260</v>
      </c>
      <c r="C12" s="136">
        <v>2.5400547088706527E-2</v>
      </c>
    </row>
    <row r="13" spans="1:4" s="13" customFormat="1" x14ac:dyDescent="0.25">
      <c r="A13" s="134" t="s">
        <v>102</v>
      </c>
      <c r="B13" s="135">
        <v>823</v>
      </c>
      <c r="C13" s="136">
        <v>8.0402500976944125E-2</v>
      </c>
    </row>
    <row r="14" spans="1:4" s="13" customFormat="1" x14ac:dyDescent="0.25">
      <c r="A14" s="134" t="s">
        <v>103</v>
      </c>
      <c r="B14" s="135">
        <v>152</v>
      </c>
      <c r="C14" s="136">
        <v>1.4849550605705353E-2</v>
      </c>
    </row>
    <row r="15" spans="1:4" s="13" customFormat="1" x14ac:dyDescent="0.25">
      <c r="A15" s="134" t="s">
        <v>93</v>
      </c>
      <c r="B15" s="135">
        <v>121</v>
      </c>
      <c r="C15" s="136">
        <v>1.1821023837436499E-2</v>
      </c>
    </row>
    <row r="16" spans="1:4" s="13" customFormat="1" x14ac:dyDescent="0.25">
      <c r="A16" s="146" t="s">
        <v>10</v>
      </c>
      <c r="B16" s="147">
        <v>10236</v>
      </c>
      <c r="C16" s="148">
        <v>1</v>
      </c>
    </row>
    <row r="17" spans="1:3" s="13" customFormat="1" x14ac:dyDescent="0.25">
      <c r="A17" s="158"/>
      <c r="B17" s="159"/>
      <c r="C17" s="160"/>
    </row>
    <row r="19" spans="1:3" x14ac:dyDescent="0.25">
      <c r="A19" s="75" t="s">
        <v>152</v>
      </c>
      <c r="B19" s="75" t="s">
        <v>90</v>
      </c>
      <c r="C19" s="75" t="s">
        <v>18</v>
      </c>
    </row>
    <row r="20" spans="1:3" x14ac:dyDescent="0.25">
      <c r="A20" s="63" t="s">
        <v>94</v>
      </c>
      <c r="B20" s="64">
        <v>137</v>
      </c>
      <c r="C20" s="65">
        <v>4.0472673559822744E-2</v>
      </c>
    </row>
    <row r="21" spans="1:3" x14ac:dyDescent="0.25">
      <c r="A21" s="63" t="s">
        <v>95</v>
      </c>
      <c r="B21" s="64">
        <v>225</v>
      </c>
      <c r="C21" s="65">
        <v>6.6469719350073855E-2</v>
      </c>
    </row>
    <row r="22" spans="1:3" x14ac:dyDescent="0.25">
      <c r="A22" s="63" t="s">
        <v>96</v>
      </c>
      <c r="B22" s="64">
        <v>149</v>
      </c>
      <c r="C22" s="65">
        <v>4.4017725258493352E-2</v>
      </c>
    </row>
    <row r="23" spans="1:3" x14ac:dyDescent="0.25">
      <c r="A23" s="63" t="s">
        <v>97</v>
      </c>
      <c r="B23" s="64">
        <v>564</v>
      </c>
      <c r="C23" s="65">
        <v>0.16661742983751845</v>
      </c>
    </row>
    <row r="24" spans="1:3" x14ac:dyDescent="0.25">
      <c r="A24" s="63" t="s">
        <v>98</v>
      </c>
      <c r="B24" s="64">
        <v>864</v>
      </c>
      <c r="C24" s="65">
        <v>0.2552437223042836</v>
      </c>
    </row>
    <row r="25" spans="1:3" x14ac:dyDescent="0.25">
      <c r="A25" s="63" t="s">
        <v>99</v>
      </c>
      <c r="B25" s="64">
        <v>413</v>
      </c>
      <c r="C25" s="65">
        <v>0.12200886262924668</v>
      </c>
    </row>
    <row r="26" spans="1:3" x14ac:dyDescent="0.25">
      <c r="A26" s="63" t="s">
        <v>91</v>
      </c>
      <c r="B26" s="64">
        <v>191</v>
      </c>
      <c r="C26" s="65">
        <v>5.642540620384047E-2</v>
      </c>
    </row>
    <row r="27" spans="1:3" x14ac:dyDescent="0.25">
      <c r="A27" s="152" t="s">
        <v>92</v>
      </c>
      <c r="B27" s="153">
        <v>764</v>
      </c>
      <c r="C27" s="154">
        <v>0.22570162481536188</v>
      </c>
    </row>
    <row r="28" spans="1:3" x14ac:dyDescent="0.25">
      <c r="A28" s="152" t="s">
        <v>93</v>
      </c>
      <c r="B28" s="153">
        <v>78</v>
      </c>
      <c r="C28" s="154">
        <v>2.3042836041358938E-2</v>
      </c>
    </row>
    <row r="29" spans="1:3" x14ac:dyDescent="0.25">
      <c r="A29" s="149" t="s">
        <v>10</v>
      </c>
      <c r="B29" s="150">
        <v>3385</v>
      </c>
      <c r="C29" s="151">
        <v>1</v>
      </c>
    </row>
    <row r="32" spans="1:3" x14ac:dyDescent="0.25">
      <c r="A32" s="137" t="s">
        <v>139</v>
      </c>
      <c r="B32" s="138" t="s">
        <v>90</v>
      </c>
      <c r="C32" s="139" t="s">
        <v>89</v>
      </c>
    </row>
    <row r="33" spans="1:3" x14ac:dyDescent="0.25">
      <c r="A33" s="140" t="s">
        <v>104</v>
      </c>
      <c r="B33" s="141">
        <v>349</v>
      </c>
      <c r="C33" s="142">
        <v>0.7079107505070994</v>
      </c>
    </row>
    <row r="34" spans="1:3" x14ac:dyDescent="0.25">
      <c r="A34" s="143" t="s">
        <v>105</v>
      </c>
      <c r="B34" s="144">
        <v>96</v>
      </c>
      <c r="C34" s="145">
        <v>0.1947261663286004</v>
      </c>
    </row>
    <row r="35" spans="1:3" x14ac:dyDescent="0.25">
      <c r="A35" s="140" t="s">
        <v>106</v>
      </c>
      <c r="B35" s="141">
        <v>48</v>
      </c>
      <c r="C35" s="142">
        <v>9.7363083164300201E-2</v>
      </c>
    </row>
    <row r="36" spans="1:3" x14ac:dyDescent="0.25">
      <c r="A36" s="212" t="s">
        <v>10</v>
      </c>
      <c r="B36" s="213">
        <v>493</v>
      </c>
      <c r="C36" s="214">
        <v>1</v>
      </c>
    </row>
    <row r="39" spans="1:3" x14ac:dyDescent="0.25">
      <c r="A39" s="161" t="s">
        <v>140</v>
      </c>
      <c r="B39" s="13"/>
      <c r="C39" s="13"/>
    </row>
    <row r="40" spans="1:3" x14ac:dyDescent="0.25">
      <c r="A40" s="13"/>
      <c r="B40" s="13"/>
      <c r="C40" s="13"/>
    </row>
    <row r="41" spans="1:3" x14ac:dyDescent="0.25">
      <c r="A41" s="13"/>
    </row>
    <row r="42" spans="1:3" x14ac:dyDescent="0.25">
      <c r="A42" s="13"/>
    </row>
    <row r="43" spans="1:3" x14ac:dyDescent="0.25">
      <c r="A43" s="13"/>
    </row>
    <row r="44" spans="1:3" x14ac:dyDescent="0.25">
      <c r="A44" s="13"/>
    </row>
    <row r="45" spans="1:3" x14ac:dyDescent="0.25">
      <c r="A45" s="13"/>
    </row>
    <row r="46" spans="1:3" x14ac:dyDescent="0.25">
      <c r="A46" s="13"/>
    </row>
    <row r="47" spans="1:3" x14ac:dyDescent="0.25">
      <c r="A47" s="13"/>
    </row>
    <row r="48" spans="1:3" x14ac:dyDescent="0.25">
      <c r="A48" s="13"/>
    </row>
    <row r="62" spans="1:1" x14ac:dyDescent="0.25">
      <c r="A62" s="161" t="s">
        <v>141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B32" sqref="B32"/>
    </sheetView>
  </sheetViews>
  <sheetFormatPr baseColWidth="10" defaultRowHeight="15" x14ac:dyDescent="0.25"/>
  <cols>
    <col min="1" max="1" width="93.5703125" bestFit="1" customWidth="1"/>
    <col min="2" max="3" width="18" customWidth="1"/>
    <col min="4" max="4" width="3.7109375" customWidth="1"/>
    <col min="5" max="6" width="11.42578125" customWidth="1"/>
  </cols>
  <sheetData>
    <row r="1" spans="1:5" s="13" customFormat="1" ht="24" thickBot="1" x14ac:dyDescent="0.4">
      <c r="A1" s="165" t="s">
        <v>76</v>
      </c>
      <c r="B1" s="165"/>
      <c r="C1" s="165"/>
    </row>
    <row r="2" spans="1:5" ht="15.75" thickBot="1" x14ac:dyDescent="0.3">
      <c r="A2" s="104" t="s">
        <v>21</v>
      </c>
      <c r="B2" s="104" t="s">
        <v>9</v>
      </c>
      <c r="C2" s="104" t="s">
        <v>18</v>
      </c>
      <c r="E2" s="11"/>
    </row>
    <row r="3" spans="1:5" ht="15.75" thickBot="1" x14ac:dyDescent="0.3">
      <c r="A3" s="167" t="s">
        <v>1</v>
      </c>
      <c r="B3" s="168">
        <v>2633</v>
      </c>
      <c r="C3" s="169">
        <v>0.16649803971164789</v>
      </c>
      <c r="E3" s="11"/>
    </row>
    <row r="4" spans="1:5" ht="15.75" customHeight="1" thickBot="1" x14ac:dyDescent="0.3">
      <c r="A4" s="6" t="s">
        <v>142</v>
      </c>
      <c r="B4" s="76">
        <v>2591</v>
      </c>
      <c r="C4" s="102">
        <v>0.16384216517010244</v>
      </c>
    </row>
    <row r="5" spans="1:5" ht="15.75" customHeight="1" thickBot="1" x14ac:dyDescent="0.3">
      <c r="A5" s="7" t="s">
        <v>0</v>
      </c>
      <c r="B5" s="77">
        <v>1860</v>
      </c>
      <c r="C5" s="103">
        <v>0.11761730112558492</v>
      </c>
    </row>
    <row r="6" spans="1:5" ht="15.75" customHeight="1" thickBot="1" x14ac:dyDescent="0.3">
      <c r="A6" s="6" t="s">
        <v>143</v>
      </c>
      <c r="B6" s="76">
        <v>1136</v>
      </c>
      <c r="C6" s="102">
        <v>7.1835082837991657E-2</v>
      </c>
    </row>
    <row r="7" spans="1:5" ht="15.75" customHeight="1" thickBot="1" x14ac:dyDescent="0.3">
      <c r="A7" s="7" t="s">
        <v>144</v>
      </c>
      <c r="B7" s="77">
        <v>913</v>
      </c>
      <c r="C7" s="103">
        <v>5.7733653724547869E-2</v>
      </c>
    </row>
    <row r="8" spans="1:5" ht="15.75" thickBot="1" x14ac:dyDescent="0.3">
      <c r="A8" s="6" t="s">
        <v>78</v>
      </c>
      <c r="B8" s="76">
        <v>830</v>
      </c>
      <c r="C8" s="102">
        <v>5.2485139749588974E-2</v>
      </c>
    </row>
    <row r="9" spans="1:5" ht="15.75" customHeight="1" thickBot="1" x14ac:dyDescent="0.3">
      <c r="A9" s="7" t="s">
        <v>2</v>
      </c>
      <c r="B9" s="77">
        <v>804</v>
      </c>
      <c r="C9" s="103">
        <v>5.0841026938156064E-2</v>
      </c>
    </row>
    <row r="10" spans="1:5" ht="15.75" thickBot="1" x14ac:dyDescent="0.3">
      <c r="A10" s="6" t="s">
        <v>145</v>
      </c>
      <c r="B10" s="76">
        <v>756</v>
      </c>
      <c r="C10" s="102">
        <v>4.7805741747818389E-2</v>
      </c>
    </row>
    <row r="11" spans="1:5" ht="15.75" customHeight="1" thickBot="1" x14ac:dyDescent="0.3">
      <c r="A11" s="7" t="s">
        <v>146</v>
      </c>
      <c r="B11" s="170">
        <v>730</v>
      </c>
      <c r="C11" s="171">
        <v>4.6161628936385479E-2</v>
      </c>
    </row>
    <row r="12" spans="1:5" ht="15.75" customHeight="1" thickBot="1" x14ac:dyDescent="0.3">
      <c r="A12" s="6" t="s">
        <v>147</v>
      </c>
      <c r="B12" s="76">
        <v>673</v>
      </c>
      <c r="C12" s="102">
        <v>4.2557227772859495E-2</v>
      </c>
    </row>
    <row r="13" spans="1:5" ht="15.75" thickBot="1" x14ac:dyDescent="0.3">
      <c r="A13" s="167" t="s">
        <v>79</v>
      </c>
      <c r="B13" s="168">
        <v>668</v>
      </c>
      <c r="C13" s="169">
        <v>4.2241052232199316E-2</v>
      </c>
    </row>
    <row r="14" spans="1:5" ht="15.75" thickBot="1" x14ac:dyDescent="0.3">
      <c r="A14" s="6" t="s">
        <v>148</v>
      </c>
      <c r="B14" s="76">
        <v>663</v>
      </c>
      <c r="C14" s="102">
        <v>4.1924876691539145E-2</v>
      </c>
    </row>
    <row r="15" spans="1:5" ht="15.75" thickBot="1" x14ac:dyDescent="0.3">
      <c r="A15" s="167" t="s">
        <v>149</v>
      </c>
      <c r="B15" s="168">
        <v>589</v>
      </c>
      <c r="C15" s="169">
        <v>3.724547868976856E-2</v>
      </c>
    </row>
    <row r="16" spans="1:5" ht="15.75" thickBot="1" x14ac:dyDescent="0.3">
      <c r="A16" s="172" t="s">
        <v>150</v>
      </c>
      <c r="B16" s="173">
        <v>482</v>
      </c>
      <c r="C16" s="174">
        <v>3.0479322119640825E-2</v>
      </c>
    </row>
    <row r="17" spans="1:3" ht="15.75" thickBot="1" x14ac:dyDescent="0.3">
      <c r="A17" s="7" t="s">
        <v>80</v>
      </c>
      <c r="B17" s="77">
        <v>300</v>
      </c>
      <c r="C17" s="103">
        <v>1.8970532439610471E-2</v>
      </c>
    </row>
    <row r="18" spans="1:3" ht="15.75" thickBot="1" x14ac:dyDescent="0.3">
      <c r="A18" s="175" t="s">
        <v>3</v>
      </c>
      <c r="B18" s="176">
        <v>186</v>
      </c>
      <c r="C18" s="177">
        <v>1.1761730112558492E-2</v>
      </c>
    </row>
    <row r="19" spans="1:3" x14ac:dyDescent="0.25">
      <c r="A19" s="178" t="s">
        <v>10</v>
      </c>
      <c r="B19" s="179">
        <f>SUBTOTAL(109,B3:B18)</f>
        <v>15814</v>
      </c>
      <c r="C19" s="180">
        <f>SUBTOTAL(109,C3:C18)</f>
        <v>1</v>
      </c>
    </row>
    <row r="22" spans="1:3" x14ac:dyDescent="0.25">
      <c r="A22" s="105" t="s">
        <v>134</v>
      </c>
    </row>
    <row r="23" spans="1:3" x14ac:dyDescent="0.25">
      <c r="A23" s="105" t="s">
        <v>135</v>
      </c>
    </row>
    <row r="24" spans="1:3" x14ac:dyDescent="0.25">
      <c r="A24" s="105" t="s">
        <v>136</v>
      </c>
    </row>
    <row r="25" spans="1:3" x14ac:dyDescent="0.25">
      <c r="A25" s="105" t="s">
        <v>137</v>
      </c>
    </row>
    <row r="26" spans="1:3" x14ac:dyDescent="0.25">
      <c r="A26" s="105" t="s">
        <v>138</v>
      </c>
    </row>
    <row r="27" spans="1:3" x14ac:dyDescent="0.25">
      <c r="A27" s="105" t="s">
        <v>130</v>
      </c>
    </row>
    <row r="28" spans="1:3" x14ac:dyDescent="0.25">
      <c r="A28" s="105" t="s">
        <v>131</v>
      </c>
    </row>
    <row r="29" spans="1:3" x14ac:dyDescent="0.25">
      <c r="A29" s="105" t="s">
        <v>132</v>
      </c>
    </row>
    <row r="30" spans="1:3" x14ac:dyDescent="0.25">
      <c r="A30" s="105" t="s">
        <v>133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A16" sqref="A16"/>
    </sheetView>
  </sheetViews>
  <sheetFormatPr baseColWidth="10" defaultRowHeight="15" x14ac:dyDescent="0.25"/>
  <cols>
    <col min="1" max="1" width="53.7109375" customWidth="1"/>
    <col min="2" max="2" width="18" bestFit="1" customWidth="1"/>
    <col min="3" max="3" width="19.7109375" bestFit="1" customWidth="1"/>
    <col min="4" max="4" width="16.5703125" bestFit="1" customWidth="1"/>
    <col min="5" max="5" width="4" customWidth="1"/>
  </cols>
  <sheetData>
    <row r="1" spans="1:4" s="13" customFormat="1" ht="24" thickBot="1" x14ac:dyDescent="0.4">
      <c r="A1" s="165" t="s">
        <v>77</v>
      </c>
      <c r="B1" s="165"/>
      <c r="C1" s="165"/>
      <c r="D1" s="165"/>
    </row>
    <row r="3" spans="1:4" x14ac:dyDescent="0.25">
      <c r="A3" s="13" t="s">
        <v>115</v>
      </c>
      <c r="B3" s="95" t="s">
        <v>116</v>
      </c>
      <c r="C3" s="70" t="s">
        <v>117</v>
      </c>
    </row>
    <row r="4" spans="1:4" x14ac:dyDescent="0.25">
      <c r="A4" s="13" t="s">
        <v>122</v>
      </c>
      <c r="B4" s="12">
        <v>12727</v>
      </c>
      <c r="C4" s="14">
        <v>0.91653463920495459</v>
      </c>
    </row>
    <row r="5" spans="1:4" x14ac:dyDescent="0.25">
      <c r="A5" s="13" t="s">
        <v>123</v>
      </c>
      <c r="B5" s="12">
        <v>36</v>
      </c>
      <c r="C5" s="14">
        <v>2.5925392481636182E-3</v>
      </c>
    </row>
    <row r="6" spans="1:4" x14ac:dyDescent="0.25">
      <c r="A6" s="13" t="s">
        <v>124</v>
      </c>
      <c r="B6" s="12">
        <v>107</v>
      </c>
      <c r="C6" s="14">
        <v>7.7056027653751979E-3</v>
      </c>
    </row>
    <row r="7" spans="1:4" x14ac:dyDescent="0.25">
      <c r="A7" s="13" t="s">
        <v>125</v>
      </c>
      <c r="B7" s="12">
        <v>464</v>
      </c>
      <c r="C7" s="14">
        <v>3.3414950309664411E-2</v>
      </c>
    </row>
    <row r="8" spans="1:4" x14ac:dyDescent="0.25">
      <c r="A8" s="13" t="s">
        <v>126</v>
      </c>
      <c r="B8" s="12">
        <v>378</v>
      </c>
      <c r="C8" s="14">
        <v>2.7221662105717991E-2</v>
      </c>
    </row>
    <row r="9" spans="1:4" x14ac:dyDescent="0.25">
      <c r="A9" s="13" t="s">
        <v>127</v>
      </c>
      <c r="B9" s="12">
        <v>154</v>
      </c>
      <c r="C9" s="14">
        <v>1.1090306783811033E-2</v>
      </c>
    </row>
    <row r="10" spans="1:4" x14ac:dyDescent="0.25">
      <c r="A10" s="13" t="s">
        <v>128</v>
      </c>
      <c r="B10" s="12">
        <v>20</v>
      </c>
      <c r="C10" s="14">
        <v>1.440299582313121E-3</v>
      </c>
    </row>
    <row r="11" spans="1:4" x14ac:dyDescent="0.25">
      <c r="A11" s="215" t="s">
        <v>129</v>
      </c>
      <c r="B11" s="216">
        <f>+B5+B6+B7+B9+B8+B10</f>
        <v>1159</v>
      </c>
      <c r="C11" s="217">
        <f>+C5+C6+C7+C8+C9+C10</f>
        <v>8.3465360795045379E-2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22" sqref="H22"/>
    </sheetView>
  </sheetViews>
  <sheetFormatPr baseColWidth="10" defaultRowHeight="15" x14ac:dyDescent="0.25"/>
  <cols>
    <col min="1" max="1" width="58.42578125" customWidth="1"/>
    <col min="2" max="2" width="12.7109375" customWidth="1"/>
    <col min="3" max="3" width="0" hidden="1" customWidth="1"/>
  </cols>
  <sheetData>
    <row r="1" spans="1:4" s="13" customFormat="1" ht="23.25" x14ac:dyDescent="0.35">
      <c r="A1" s="166" t="s">
        <v>118</v>
      </c>
      <c r="B1" s="166"/>
    </row>
    <row r="2" spans="1:4" x14ac:dyDescent="0.25">
      <c r="A2" s="78" t="s">
        <v>49</v>
      </c>
      <c r="B2" s="78" t="s">
        <v>90</v>
      </c>
      <c r="C2" t="s">
        <v>107</v>
      </c>
      <c r="D2" t="s">
        <v>18</v>
      </c>
    </row>
    <row r="3" spans="1:4" x14ac:dyDescent="0.25">
      <c r="A3" s="26" t="s">
        <v>50</v>
      </c>
      <c r="B3" s="83">
        <v>463</v>
      </c>
      <c r="C3" s="27">
        <v>3.3623819898329702E-2</v>
      </c>
      <c r="D3" s="182">
        <v>3.3623819898329702E-2</v>
      </c>
    </row>
    <row r="4" spans="1:4" x14ac:dyDescent="0.25">
      <c r="A4" s="28" t="s">
        <v>51</v>
      </c>
      <c r="B4" s="84">
        <v>66</v>
      </c>
      <c r="C4" s="29">
        <v>4.7930283224400872E-3</v>
      </c>
      <c r="D4" s="183">
        <v>4.7930283224400872E-3</v>
      </c>
    </row>
    <row r="5" spans="1:4" x14ac:dyDescent="0.25">
      <c r="A5" s="30" t="s">
        <v>52</v>
      </c>
      <c r="B5" s="83">
        <v>186</v>
      </c>
      <c r="C5" s="31">
        <v>1.3507625272331155E-2</v>
      </c>
      <c r="D5" s="182">
        <v>1.3507625272331155E-2</v>
      </c>
    </row>
    <row r="6" spans="1:4" x14ac:dyDescent="0.25">
      <c r="A6" s="28" t="s">
        <v>53</v>
      </c>
      <c r="B6" s="84">
        <v>169</v>
      </c>
      <c r="C6" s="29">
        <v>1.2273057371096586E-2</v>
      </c>
      <c r="D6" s="183">
        <v>1.2273057371096586E-2</v>
      </c>
    </row>
    <row r="7" spans="1:4" x14ac:dyDescent="0.25">
      <c r="A7" s="30" t="s">
        <v>54</v>
      </c>
      <c r="B7" s="83">
        <v>79</v>
      </c>
      <c r="C7" s="31">
        <v>5.7371096586782862E-3</v>
      </c>
      <c r="D7" s="182">
        <v>5.7371096586782862E-3</v>
      </c>
    </row>
    <row r="8" spans="1:4" x14ac:dyDescent="0.25">
      <c r="A8" s="28" t="s">
        <v>55</v>
      </c>
      <c r="B8" s="84">
        <v>262</v>
      </c>
      <c r="C8" s="29">
        <v>1.9026870007262164E-2</v>
      </c>
      <c r="D8" s="183">
        <v>1.9026870007262164E-2</v>
      </c>
    </row>
    <row r="9" spans="1:4" x14ac:dyDescent="0.25">
      <c r="A9" s="32" t="s">
        <v>56</v>
      </c>
      <c r="B9" s="83">
        <v>484</v>
      </c>
      <c r="C9" s="33">
        <v>3.5148874364560642E-2</v>
      </c>
      <c r="D9" s="182">
        <v>3.5148874364560642E-2</v>
      </c>
    </row>
    <row r="10" spans="1:4" x14ac:dyDescent="0.25">
      <c r="A10" s="28" t="s">
        <v>57</v>
      </c>
      <c r="B10" s="85">
        <v>273</v>
      </c>
      <c r="C10" s="34">
        <v>1.982570806100218E-2</v>
      </c>
      <c r="D10" s="184">
        <v>1.982570806100218E-2</v>
      </c>
    </row>
    <row r="11" spans="1:4" x14ac:dyDescent="0.25">
      <c r="A11" s="32" t="s">
        <v>58</v>
      </c>
      <c r="B11" s="86">
        <v>163</v>
      </c>
      <c r="C11" s="35">
        <v>1.1837327523602033E-2</v>
      </c>
      <c r="D11" s="185">
        <v>1.1837327523602033E-2</v>
      </c>
    </row>
    <row r="12" spans="1:4" x14ac:dyDescent="0.25">
      <c r="A12" s="28" t="s">
        <v>59</v>
      </c>
      <c r="B12" s="87">
        <v>1299</v>
      </c>
      <c r="C12" s="36">
        <v>9.4335511982570799E-2</v>
      </c>
      <c r="D12" s="186">
        <v>9.4335511982570799E-2</v>
      </c>
    </row>
    <row r="13" spans="1:4" x14ac:dyDescent="0.25">
      <c r="A13" s="32" t="s">
        <v>60</v>
      </c>
      <c r="B13" s="86">
        <v>93</v>
      </c>
      <c r="C13" s="27">
        <v>6.7538126361655773E-3</v>
      </c>
      <c r="D13" s="185">
        <v>6.7538126361655773E-3</v>
      </c>
    </row>
    <row r="14" spans="1:4" x14ac:dyDescent="0.25">
      <c r="A14" s="28" t="s">
        <v>61</v>
      </c>
      <c r="B14" s="87">
        <v>745</v>
      </c>
      <c r="C14" s="29">
        <v>5.4103122730573709E-2</v>
      </c>
      <c r="D14" s="186">
        <v>5.4103122730573709E-2</v>
      </c>
    </row>
    <row r="15" spans="1:4" x14ac:dyDescent="0.25">
      <c r="A15" s="26" t="s">
        <v>62</v>
      </c>
      <c r="B15" s="88">
        <v>401</v>
      </c>
      <c r="C15" s="27">
        <v>2.9121278140885984E-2</v>
      </c>
      <c r="D15" s="187">
        <v>2.9121278140885984E-2</v>
      </c>
    </row>
    <row r="16" spans="1:4" x14ac:dyDescent="0.25">
      <c r="A16" s="28" t="s">
        <v>63</v>
      </c>
      <c r="B16" s="89">
        <v>105</v>
      </c>
      <c r="C16" s="29">
        <v>7.6252723311546842E-3</v>
      </c>
      <c r="D16" s="188">
        <v>7.6252723311546842E-3</v>
      </c>
    </row>
    <row r="17" spans="1:4" x14ac:dyDescent="0.25">
      <c r="A17" s="32" t="s">
        <v>64</v>
      </c>
      <c r="B17" s="90">
        <v>428</v>
      </c>
      <c r="C17" s="27">
        <v>3.1082062454611474E-2</v>
      </c>
      <c r="D17" s="189">
        <v>3.1082062454611474E-2</v>
      </c>
    </row>
    <row r="18" spans="1:4" x14ac:dyDescent="0.25">
      <c r="A18" s="28" t="s">
        <v>65</v>
      </c>
      <c r="B18" s="87">
        <v>4277</v>
      </c>
      <c r="C18" s="29">
        <v>0.31060275962236744</v>
      </c>
      <c r="D18" s="186">
        <v>0.31060275962236744</v>
      </c>
    </row>
    <row r="19" spans="1:4" x14ac:dyDescent="0.25">
      <c r="A19" s="37" t="s">
        <v>66</v>
      </c>
      <c r="B19" s="90">
        <v>1688</v>
      </c>
      <c r="C19" s="27">
        <v>0.12258533042846768</v>
      </c>
      <c r="D19" s="189">
        <v>0.12258533042846768</v>
      </c>
    </row>
    <row r="20" spans="1:4" x14ac:dyDescent="0.25">
      <c r="A20" s="38" t="s">
        <v>67</v>
      </c>
      <c r="B20" s="91">
        <v>599</v>
      </c>
      <c r="C20" s="39">
        <v>4.3500363108206243E-2</v>
      </c>
      <c r="D20" s="190">
        <v>4.3500363108206243E-2</v>
      </c>
    </row>
    <row r="21" spans="1:4" x14ac:dyDescent="0.25">
      <c r="A21" s="26" t="s">
        <v>68</v>
      </c>
      <c r="B21" s="92">
        <v>1613</v>
      </c>
      <c r="C21" s="40">
        <v>0.11713870733478576</v>
      </c>
      <c r="D21" s="191">
        <v>0.11713870733478576</v>
      </c>
    </row>
    <row r="22" spans="1:4" x14ac:dyDescent="0.25">
      <c r="A22" s="41" t="s">
        <v>69</v>
      </c>
      <c r="B22" s="93">
        <v>37</v>
      </c>
      <c r="C22" s="39">
        <v>2.6870007262164127E-3</v>
      </c>
      <c r="D22" s="192">
        <v>2.6870007262164127E-3</v>
      </c>
    </row>
    <row r="23" spans="1:4" x14ac:dyDescent="0.25">
      <c r="A23" s="42" t="s">
        <v>70</v>
      </c>
      <c r="B23" s="88">
        <v>303</v>
      </c>
      <c r="C23" s="43">
        <v>2.2004357298474945E-2</v>
      </c>
      <c r="D23" s="187">
        <v>2.2004357298474945E-2</v>
      </c>
    </row>
    <row r="24" spans="1:4" x14ac:dyDescent="0.25">
      <c r="A24" s="41" t="s">
        <v>71</v>
      </c>
      <c r="B24" s="87">
        <v>37</v>
      </c>
      <c r="C24" s="44">
        <v>2.6870007262164127E-3</v>
      </c>
      <c r="D24" s="186">
        <v>2.6870007262164127E-3</v>
      </c>
    </row>
    <row r="25" spans="1:4" x14ac:dyDescent="0.25">
      <c r="A25" s="45" t="s">
        <v>4</v>
      </c>
      <c r="B25" s="94">
        <v>13770</v>
      </c>
      <c r="C25" s="46">
        <v>1</v>
      </c>
      <c r="D25" s="193">
        <v>1</v>
      </c>
    </row>
    <row r="26" spans="1:4" x14ac:dyDescent="0.25">
      <c r="A26" s="158"/>
      <c r="B26" s="181"/>
      <c r="C26" s="159"/>
      <c r="D26" s="82"/>
    </row>
    <row r="27" spans="1:4" x14ac:dyDescent="0.25">
      <c r="A27" s="158" t="s">
        <v>153</v>
      </c>
      <c r="B27" s="181">
        <v>15814</v>
      </c>
      <c r="C27" s="159">
        <v>1</v>
      </c>
      <c r="D27" s="82"/>
    </row>
    <row r="28" spans="1:4" x14ac:dyDescent="0.25">
      <c r="A28" s="158" t="s">
        <v>154</v>
      </c>
      <c r="B28" s="181">
        <v>13770</v>
      </c>
      <c r="C28" s="159">
        <v>0.87074743897812068</v>
      </c>
      <c r="D28" s="82"/>
    </row>
  </sheetData>
  <mergeCells count="1">
    <mergeCell ref="A1:B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36" sqref="C36"/>
    </sheetView>
  </sheetViews>
  <sheetFormatPr baseColWidth="10" defaultRowHeight="15" x14ac:dyDescent="0.25"/>
  <cols>
    <col min="1" max="1" width="96.5703125" bestFit="1" customWidth="1"/>
    <col min="2" max="2" width="12.7109375" customWidth="1"/>
  </cols>
  <sheetData>
    <row r="1" spans="1:3" s="13" customFormat="1" ht="23.25" x14ac:dyDescent="0.35">
      <c r="A1" s="166" t="s">
        <v>119</v>
      </c>
      <c r="B1" s="166"/>
    </row>
    <row r="2" spans="1:3" x14ac:dyDescent="0.25">
      <c r="A2" s="99" t="s">
        <v>26</v>
      </c>
      <c r="B2" s="100" t="s">
        <v>90</v>
      </c>
      <c r="C2" s="101" t="s">
        <v>18</v>
      </c>
    </row>
    <row r="3" spans="1:3" x14ac:dyDescent="0.25">
      <c r="A3" s="17" t="s">
        <v>27</v>
      </c>
      <c r="B3" s="96">
        <v>589</v>
      </c>
      <c r="C3" s="81">
        <v>4.2774146695715325E-2</v>
      </c>
    </row>
    <row r="4" spans="1:3" x14ac:dyDescent="0.25">
      <c r="A4" s="18" t="s">
        <v>81</v>
      </c>
      <c r="B4" s="97">
        <v>161</v>
      </c>
      <c r="C4" s="79">
        <v>1.1692084241103849E-2</v>
      </c>
    </row>
    <row r="5" spans="1:3" x14ac:dyDescent="0.25">
      <c r="A5" s="17" t="s">
        <v>28</v>
      </c>
      <c r="B5" s="96">
        <v>113</v>
      </c>
      <c r="C5" s="81">
        <v>8.2062454611474215E-3</v>
      </c>
    </row>
    <row r="6" spans="1:3" x14ac:dyDescent="0.25">
      <c r="A6" s="18" t="s">
        <v>82</v>
      </c>
      <c r="B6" s="97">
        <v>138</v>
      </c>
      <c r="C6" s="79">
        <v>1.0021786492374727E-2</v>
      </c>
    </row>
    <row r="7" spans="1:3" x14ac:dyDescent="0.25">
      <c r="A7" s="17" t="s">
        <v>83</v>
      </c>
      <c r="B7" s="96">
        <v>159</v>
      </c>
      <c r="C7" s="81">
        <v>1.1546840958605665E-2</v>
      </c>
    </row>
    <row r="8" spans="1:3" x14ac:dyDescent="0.25">
      <c r="A8" s="18" t="s">
        <v>29</v>
      </c>
      <c r="B8" s="97">
        <v>285</v>
      </c>
      <c r="C8" s="79">
        <v>2.0697167755991286E-2</v>
      </c>
    </row>
    <row r="9" spans="1:3" x14ac:dyDescent="0.25">
      <c r="A9" s="17" t="s">
        <v>84</v>
      </c>
      <c r="B9" s="96">
        <v>1340</v>
      </c>
      <c r="C9" s="81">
        <v>9.731299927378359E-2</v>
      </c>
    </row>
    <row r="10" spans="1:3" x14ac:dyDescent="0.25">
      <c r="A10" s="18" t="s">
        <v>30</v>
      </c>
      <c r="B10" s="97">
        <v>253</v>
      </c>
      <c r="C10" s="79">
        <v>1.8373275236020333E-2</v>
      </c>
    </row>
    <row r="11" spans="1:3" x14ac:dyDescent="0.25">
      <c r="A11" s="17" t="s">
        <v>31</v>
      </c>
      <c r="B11" s="96">
        <v>475</v>
      </c>
      <c r="C11" s="81">
        <v>3.4495279593318807E-2</v>
      </c>
    </row>
    <row r="12" spans="1:3" x14ac:dyDescent="0.25">
      <c r="A12" s="18" t="s">
        <v>32</v>
      </c>
      <c r="B12" s="97">
        <v>611</v>
      </c>
      <c r="C12" s="79">
        <v>4.4371822803195349E-2</v>
      </c>
    </row>
    <row r="13" spans="1:3" x14ac:dyDescent="0.25">
      <c r="A13" s="17" t="s">
        <v>33</v>
      </c>
      <c r="B13" s="96">
        <v>878</v>
      </c>
      <c r="C13" s="81">
        <v>6.3761801016702979E-2</v>
      </c>
    </row>
    <row r="14" spans="1:3" x14ac:dyDescent="0.25">
      <c r="A14" s="19" t="s">
        <v>34</v>
      </c>
      <c r="B14" s="97">
        <v>23</v>
      </c>
      <c r="C14" s="79">
        <v>1.6702977487291213E-3</v>
      </c>
    </row>
    <row r="15" spans="1:3" x14ac:dyDescent="0.25">
      <c r="A15" s="17" t="s">
        <v>35</v>
      </c>
      <c r="B15" s="96">
        <v>125</v>
      </c>
      <c r="C15" s="81">
        <v>9.0777051561365292E-3</v>
      </c>
    </row>
    <row r="16" spans="1:3" x14ac:dyDescent="0.25">
      <c r="A16" s="19" t="s">
        <v>36</v>
      </c>
      <c r="B16" s="97">
        <v>40</v>
      </c>
      <c r="C16" s="79">
        <v>2.9048656499636892E-3</v>
      </c>
    </row>
    <row r="17" spans="1:3" x14ac:dyDescent="0.25">
      <c r="A17" s="17" t="s">
        <v>37</v>
      </c>
      <c r="B17" s="96">
        <v>382</v>
      </c>
      <c r="C17" s="81">
        <v>2.7741466957153231E-2</v>
      </c>
    </row>
    <row r="18" spans="1:3" x14ac:dyDescent="0.25">
      <c r="A18" s="19" t="s">
        <v>38</v>
      </c>
      <c r="B18" s="97">
        <v>365</v>
      </c>
      <c r="C18" s="79">
        <v>2.6506899055918662E-2</v>
      </c>
    </row>
    <row r="19" spans="1:3" x14ac:dyDescent="0.25">
      <c r="A19" s="17" t="s">
        <v>39</v>
      </c>
      <c r="B19" s="96">
        <v>734</v>
      </c>
      <c r="C19" s="81">
        <v>5.3304284676833694E-2</v>
      </c>
    </row>
    <row r="20" spans="1:3" x14ac:dyDescent="0.25">
      <c r="A20" s="19" t="s">
        <v>40</v>
      </c>
      <c r="B20" s="97">
        <v>28</v>
      </c>
      <c r="C20" s="79">
        <v>2.0334059549745823E-3</v>
      </c>
    </row>
    <row r="21" spans="1:3" x14ac:dyDescent="0.25">
      <c r="A21" s="17" t="s">
        <v>41</v>
      </c>
      <c r="B21" s="96">
        <v>329</v>
      </c>
      <c r="C21" s="81">
        <v>2.3892519970951345E-2</v>
      </c>
    </row>
    <row r="22" spans="1:3" x14ac:dyDescent="0.25">
      <c r="A22" s="19" t="s">
        <v>42</v>
      </c>
      <c r="B22" s="97">
        <v>148</v>
      </c>
      <c r="C22" s="79">
        <v>1.0748002904865651E-2</v>
      </c>
    </row>
    <row r="23" spans="1:3" x14ac:dyDescent="0.25">
      <c r="A23" s="17" t="s">
        <v>43</v>
      </c>
      <c r="B23" s="96">
        <v>370</v>
      </c>
      <c r="C23" s="81">
        <v>2.6870007262164125E-2</v>
      </c>
    </row>
    <row r="24" spans="1:3" x14ac:dyDescent="0.25">
      <c r="A24" s="19" t="s">
        <v>44</v>
      </c>
      <c r="B24" s="97">
        <v>510</v>
      </c>
      <c r="C24" s="79">
        <v>3.7037037037037035E-2</v>
      </c>
    </row>
    <row r="25" spans="1:3" x14ac:dyDescent="0.25">
      <c r="A25" s="20" t="s">
        <v>45</v>
      </c>
      <c r="B25" s="96">
        <v>56</v>
      </c>
      <c r="C25" s="81">
        <v>4.0668119099491647E-3</v>
      </c>
    </row>
    <row r="26" spans="1:3" x14ac:dyDescent="0.25">
      <c r="A26" s="19" t="s">
        <v>46</v>
      </c>
      <c r="B26" s="97">
        <v>936</v>
      </c>
      <c r="C26" s="79">
        <v>6.7973856209150321E-2</v>
      </c>
    </row>
    <row r="27" spans="1:3" x14ac:dyDescent="0.25">
      <c r="A27" s="20" t="s">
        <v>47</v>
      </c>
      <c r="B27" s="96">
        <v>144</v>
      </c>
      <c r="C27" s="79">
        <v>1.045751633986928E-2</v>
      </c>
    </row>
    <row r="28" spans="1:3" x14ac:dyDescent="0.25">
      <c r="A28" s="21" t="s">
        <v>48</v>
      </c>
      <c r="B28" s="97">
        <v>4578</v>
      </c>
      <c r="C28" s="79">
        <v>0.33246187363834423</v>
      </c>
    </row>
    <row r="29" spans="1:3" x14ac:dyDescent="0.25">
      <c r="A29" s="56" t="s">
        <v>4</v>
      </c>
      <c r="B29" s="98">
        <v>13770</v>
      </c>
      <c r="C29" s="80">
        <v>0.99999999999999989</v>
      </c>
    </row>
    <row r="30" spans="1:3" x14ac:dyDescent="0.25">
      <c r="A30" s="194"/>
      <c r="B30" s="195"/>
      <c r="C30" s="80"/>
    </row>
    <row r="31" spans="1:3" x14ac:dyDescent="0.25">
      <c r="A31" s="194" t="s">
        <v>153</v>
      </c>
      <c r="B31" s="195">
        <v>15814</v>
      </c>
      <c r="C31" s="80"/>
    </row>
    <row r="32" spans="1:3" x14ac:dyDescent="0.25">
      <c r="A32" s="194" t="s">
        <v>154</v>
      </c>
      <c r="B32" s="195">
        <v>13770</v>
      </c>
      <c r="C32" s="80"/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B06756-8B93-4786-BB71-A168133E0F6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Cuánto nos preguntan</vt:lpstr>
      <vt:lpstr>Cómo nos preguntan</vt:lpstr>
      <vt:lpstr>Cómo tramitamos</vt:lpstr>
      <vt:lpstr>Cómo resolvemos</vt:lpstr>
      <vt:lpstr>A quién preguntan</vt:lpstr>
      <vt:lpstr>Cuánto se reclama</vt:lpstr>
      <vt:lpstr>Sobre qué categoría RISP</vt:lpstr>
      <vt:lpstr>Materia publicidad activa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JOSE MARIA MARCOS ESPINOSA</cp:lastModifiedBy>
  <cp:lastPrinted>2016-10-04T10:43:07Z</cp:lastPrinted>
  <dcterms:created xsi:type="dcterms:W3CDTF">2015-11-30T16:31:39Z</dcterms:created>
  <dcterms:modified xsi:type="dcterms:W3CDTF">2018-10-03T10:57:26Z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