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720" windowWidth="9645" windowHeight="1036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C23" i="10" l="1"/>
  <c r="B23" i="10"/>
  <c r="N10" i="30" l="1"/>
</calcChain>
</file>

<file path=xl/sharedStrings.xml><?xml version="1.0" encoding="utf-8"?>
<sst xmlns="http://schemas.openxmlformats.org/spreadsheetml/2006/main" count="312" uniqueCount="207">
  <si>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</si>
  <si>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</si>
  <si>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</si>
  <si>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</si>
  <si>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</si>
  <si>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</si>
  <si>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</si>
  <si>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</si>
  <si>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</si>
  <si>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</si>
  <si>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</si>
  <si>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</si>
  <si>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</si>
  <si>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</si>
  <si>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</si>
  <si>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</si>
  <si>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</si>
  <si>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</si>
  <si>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</si>
  <si>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</si>
  <si>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</si>
  <si>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</si>
  <si>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</si>
  <si>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</si>
  <si>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</si>
  <si>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</si>
  <si>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</si>
  <si>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</si>
  <si>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</si>
  <si>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</si>
  <si>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</si>
  <si>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</si>
  <si>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</si>
  <si>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</si>
  <si>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</si>
  <si>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</si>
  <si>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</si>
  <si>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</si>
  <si>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</si>
  <si>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</si>
  <si>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</si>
  <si>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</si>
  <si>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</si>
  <si>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</si>
  <si>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</si>
  <si>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</si>
  <si>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</si>
  <si>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</si>
  <si>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</si>
  <si>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</si>
  <si>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</si>
  <si>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</si>
  <si>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</si>
  <si>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</si>
  <si>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</si>
  <si>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</si>
  <si>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</si>
  <si>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</si>
  <si>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</si>
  <si>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</si>
  <si>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</si>
  <si>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</si>
  <si>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</si>
  <si>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</si>
  <si>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</si>
  <si>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</si>
  <si>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</si>
  <si>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</si>
  <si>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</si>
  <si>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</si>
  <si>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</si>
  <si>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</si>
  <si>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</si>
  <si>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</si>
  <si>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</si>
  <si>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</si>
  <si>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</si>
  <si>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</si>
  <si>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</si>
  <si>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</si>
  <si>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</si>
  <si>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</si>
  <si>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</si>
  <si>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</si>
  <si>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</si>
  <si>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</si>
  <si>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</si>
  <si>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</si>
  <si>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</si>
  <si>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</si>
  <si>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</si>
  <si>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</si>
  <si>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</si>
  <si>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</si>
  <si>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</si>
  <si>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</si>
  <si>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</si>
  <si>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</si>
  <si>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</si>
  <si>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</si>
  <si>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</si>
  <si>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</si>
  <si>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</si>
  <si>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que categoría RISP nos preguntan?</t>
  </si>
  <si>
    <t>¿Sobre qué categoría RISP se pregunta?</t>
  </si>
  <si>
    <t>Denegaciones por artículo (Nota 2)</t>
  </si>
  <si>
    <t>Nota 1:</t>
  </si>
  <si>
    <t>Nota 2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</si>
  <si>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</si>
  <si>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</si>
  <si>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</si>
  <si>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</si>
  <si>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</si>
  <si>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</si>
  <si>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</si>
  <si>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</si>
  <si>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</si>
  <si>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</si>
  <si>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</si>
  <si>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</si>
  <si>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</si>
  <si>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Total solicitudes Portal de la Transparencia (a 30/09/2018)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</si>
  <si>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</si>
  <si>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</si>
  <si>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</si>
  <si>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</si>
  <si>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</si>
  <si>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</si>
  <si>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</si>
  <si>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</si>
  <si>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15.814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</si>
  <si>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</si>
  <si>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</si>
  <si>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</si>
  <si>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</si>
  <si>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</si>
  <si>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</si>
  <si>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</si>
  <si>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</si>
  <si>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</si>
  <si>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</si>
  <si>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</si>
  <si>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</si>
  <si>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</si>
  <si>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</si>
  <si>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</si>
  <si>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</si>
  <si>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</si>
  <si>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</si>
  <si>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</si>
  <si>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</si>
  <si>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</si>
  <si>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</si>
  <si>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</si>
  <si>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</si>
  <si>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</si>
  <si>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</si>
  <si>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</si>
  <si>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</si>
  <si>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</si>
  <si>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</si>
  <si>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</si>
  <si>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</si>
  <si>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</si>
  <si>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</si>
  <si>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Datos del Portal de la Transparencia
Febrero 2019</t>
  </si>
  <si>
    <t>Año</t>
  </si>
  <si>
    <t xml:space="preserve">Solicitudes </t>
  </si>
  <si>
    <t>Solicitantes totales</t>
  </si>
  <si>
    <t xml:space="preserve">Solicitantes nuevos </t>
  </si>
  <si>
    <t>2014*</t>
  </si>
  <si>
    <t>2019**</t>
  </si>
  <si>
    <t>-----</t>
  </si>
  <si>
    <t>* Solo diciembre</t>
  </si>
  <si>
    <t>** Solo enero y febrero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</si>
  <si>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</si>
  <si>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</si>
  <si>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</si>
  <si>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</si>
  <si>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</si>
  <si>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</si>
  <si>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</si>
  <si>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</si>
  <si>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</si>
  <si>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</si>
  <si>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</si>
  <si>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Inadmisión</t>
  </si>
  <si>
    <t>¿Por qué se inadmiten solicitudes?</t>
  </si>
  <si>
    <t>¿Por qué, en ocasiones se deniega el acceso?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</si>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</sst>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7999816888943144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09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3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10" fontId="16" fillId="37" borderId="29" xfId="43" applyNumberFormat="1" applyFont="1" applyFill="1" applyBorder="1"/>
    <xf numFmtId="0" fontId="0" fillId="0" borderId="45" xfId="0" applyBorder="1"/>
    <xf numFmtId="0" fontId="0" fillId="0" borderId="48" xfId="0" applyBorder="1"/>
    <xf numFmtId="0" fontId="16" fillId="37" borderId="50" xfId="0" applyFont="1" applyFill="1" applyBorder="1"/>
    <xf numFmtId="0" fontId="17" fillId="0" borderId="45" xfId="0" applyFont="1" applyBorder="1"/>
    <xf numFmtId="0" fontId="19" fillId="0" borderId="48" xfId="0" applyFont="1" applyBorder="1"/>
    <xf numFmtId="0" fontId="18" fillId="37" borderId="50" xfId="0" applyFont="1" applyFill="1" applyBorder="1"/>
    <xf numFmtId="165" fontId="0" fillId="0" borderId="44" xfId="42" applyNumberFormat="1" applyFont="1" applyBorder="1" applyAlignment="1">
      <alignment horizontal="right"/>
    </xf>
    <xf numFmtId="10" fontId="0" fillId="0" borderId="49" xfId="43" applyNumberFormat="1" applyFont="1" applyBorder="1" applyAlignment="1">
      <alignment horizontal="right"/>
    </xf>
    <xf numFmtId="165" fontId="16" fillId="37" borderId="51" xfId="42" applyNumberFormat="1" applyFont="1" applyFill="1" applyBorder="1" applyAlignment="1">
      <alignment horizontal="right"/>
    </xf>
    <xf numFmtId="10" fontId="16" fillId="37" borderId="52" xfId="43" applyNumberFormat="1" applyFont="1" applyFill="1" applyBorder="1" applyAlignment="1">
      <alignment horizontal="right"/>
    </xf>
    <xf numFmtId="165" fontId="19" fillId="0" borderId="44" xfId="42" applyNumberFormat="1" applyFont="1" applyBorder="1" applyAlignment="1">
      <alignment horizontal="right"/>
    </xf>
    <xf numFmtId="10" fontId="19" fillId="0" borderId="49" xfId="43" applyNumberFormat="1" applyFont="1" applyBorder="1" applyAlignment="1">
      <alignment horizontal="right"/>
    </xf>
    <xf numFmtId="165" fontId="18" fillId="37" borderId="51" xfId="42" applyNumberFormat="1" applyFont="1" applyFill="1" applyBorder="1" applyAlignment="1">
      <alignment horizontal="right"/>
    </xf>
    <xf numFmtId="10" fontId="18" fillId="37" borderId="52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1" fontId="0" fillId="34" borderId="53" xfId="0" applyNumberFormat="1" applyFill="1" applyBorder="1"/>
    <xf numFmtId="1" fontId="0" fillId="33" borderId="33" xfId="0" applyNumberFormat="1" applyFill="1" applyBorder="1"/>
    <xf numFmtId="1" fontId="0" fillId="34" borderId="10" xfId="0" applyNumberFormat="1" applyFill="1" applyBorder="1"/>
    <xf numFmtId="1" fontId="0" fillId="33" borderId="10" xfId="0" applyNumberFormat="1" applyFill="1" applyBorder="1"/>
    <xf numFmtId="1" fontId="0" fillId="34" borderId="33" xfId="0" applyNumberFormat="1" applyFill="1" applyBorder="1"/>
    <xf numFmtId="166" fontId="16" fillId="0" borderId="10" xfId="0" applyNumberFormat="1" applyFont="1" applyBorder="1" applyAlignment="1">
      <alignment horizontal="center"/>
    </xf>
    <xf numFmtId="0" fontId="0" fillId="33" borderId="0" xfId="0" applyFill="1"/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7" xfId="0" applyFill="1" applyBorder="1"/>
    <xf numFmtId="3" fontId="0" fillId="37" borderId="57" xfId="0" applyNumberFormat="1" applyFill="1" applyBorder="1"/>
    <xf numFmtId="10" fontId="0" fillId="37" borderId="57" xfId="43" applyNumberFormat="1" applyFont="1" applyFill="1" applyBorder="1"/>
    <xf numFmtId="0" fontId="0" fillId="0" borderId="0" xfId="0" applyAlignment="1">
      <alignment horizontal="left" indent="1"/>
    </xf>
    <xf numFmtId="0" fontId="0" fillId="37" borderId="56" xfId="0" applyFont="1" applyFill="1" applyBorder="1"/>
    <xf numFmtId="3" fontId="0" fillId="37" borderId="56" xfId="0" applyNumberFormat="1" applyFont="1" applyFill="1" applyBorder="1"/>
    <xf numFmtId="10" fontId="1" fillId="37" borderId="56" xfId="43" applyNumberFormat="1" applyFont="1" applyFill="1" applyBorder="1"/>
    <xf numFmtId="166" fontId="16" fillId="34" borderId="10" xfId="0" applyNumberFormat="1" applyFont="1" applyFill="1" applyBorder="1" applyAlignment="1">
      <alignment horizontal="center"/>
    </xf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6" borderId="58" xfId="0" applyFont="1" applyFill="1" applyBorder="1" applyAlignment="1">
      <alignment vertical="center"/>
    </xf>
    <xf numFmtId="0" fontId="28" fillId="46" borderId="59" xfId="0" applyFont="1" applyFill="1" applyBorder="1" applyAlignment="1">
      <alignment vertical="center"/>
    </xf>
    <xf numFmtId="0" fontId="27" fillId="46" borderId="58" xfId="0" applyFont="1" applyFill="1" applyBorder="1" applyAlignment="1">
      <alignment vertical="center"/>
    </xf>
    <xf numFmtId="0" fontId="25" fillId="0" borderId="60" xfId="0" applyFont="1" applyBorder="1" applyAlignment="1">
      <alignment vertical="center"/>
    </xf>
    <xf numFmtId="3" fontId="25" fillId="0" borderId="60" xfId="0" applyNumberFormat="1" applyFont="1" applyBorder="1" applyAlignment="1">
      <alignment horizontal="right" vertical="center"/>
    </xf>
    <xf numFmtId="0" fontId="27" fillId="46" borderId="61" xfId="0" applyFont="1" applyFill="1" applyBorder="1" applyAlignment="1">
      <alignment vertical="center"/>
    </xf>
    <xf numFmtId="0" fontId="23" fillId="0" borderId="0" xfId="44"/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166" fontId="16" fillId="45" borderId="10" xfId="0" applyNumberFormat="1" applyFont="1" applyFill="1" applyBorder="1" applyAlignment="1">
      <alignment horizontal="center" vertical="center"/>
    </xf>
    <xf numFmtId="3" fontId="16" fillId="45" borderId="34" xfId="0" applyNumberFormat="1" applyFont="1" applyFill="1" applyBorder="1" applyAlignment="1">
      <alignment horizontal="center"/>
    </xf>
    <xf numFmtId="3" fontId="16" fillId="45" borderId="10" xfId="0" applyNumberFormat="1" applyFont="1" applyFill="1" applyBorder="1" applyAlignment="1">
      <alignment horizontal="center"/>
    </xf>
    <xf numFmtId="166" fontId="16" fillId="34" borderId="62" xfId="0" applyNumberFormat="1" applyFont="1" applyFill="1" applyBorder="1" applyAlignment="1">
      <alignment horizontal="center"/>
    </xf>
    <xf numFmtId="3" fontId="16" fillId="34" borderId="64" xfId="0" applyNumberFormat="1" applyFont="1" applyFill="1" applyBorder="1" applyAlignment="1">
      <alignment horizontal="center"/>
    </xf>
    <xf numFmtId="166" fontId="16" fillId="0" borderId="31" xfId="0" applyNumberFormat="1" applyFont="1" applyBorder="1" applyAlignment="1">
      <alignment horizontal="center"/>
    </xf>
    <xf numFmtId="3" fontId="16" fillId="0" borderId="32" xfId="0" applyNumberFormat="1" applyFont="1" applyBorder="1" applyAlignment="1">
      <alignment horizontal="center"/>
    </xf>
    <xf numFmtId="166" fontId="16" fillId="34" borderId="38" xfId="0" applyNumberFormat="1" applyFont="1" applyFill="1" applyBorder="1" applyAlignment="1">
      <alignment horizontal="center"/>
    </xf>
    <xf numFmtId="3" fontId="16" fillId="34" borderId="37" xfId="0" applyNumberFormat="1" applyFont="1" applyFill="1" applyBorder="1" applyAlignment="1">
      <alignment horizontal="center"/>
    </xf>
    <xf numFmtId="166" fontId="16" fillId="0" borderId="38" xfId="0" applyNumberFormat="1" applyFont="1" applyBorder="1" applyAlignment="1">
      <alignment horizontal="center"/>
    </xf>
    <xf numFmtId="3" fontId="16" fillId="0" borderId="37" xfId="0" applyNumberFormat="1" applyFont="1" applyBorder="1" applyAlignment="1">
      <alignment horizontal="center"/>
    </xf>
    <xf numFmtId="3" fontId="16" fillId="34" borderId="32" xfId="0" applyNumberFormat="1" applyFont="1" applyFill="1" applyBorder="1" applyAlignment="1">
      <alignment horizontal="center"/>
    </xf>
    <xf numFmtId="3" fontId="16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66" fontId="16" fillId="34" borderId="53" xfId="0" applyNumberFormat="1" applyFont="1" applyFill="1" applyBorder="1" applyAlignment="1">
      <alignment horizontal="center"/>
    </xf>
    <xf numFmtId="3" fontId="16" fillId="34" borderId="53" xfId="0" applyNumberFormat="1" applyFont="1" applyFill="1" applyBorder="1" applyAlignment="1">
      <alignment horizontal="center"/>
    </xf>
    <xf numFmtId="166" fontId="16" fillId="0" borderId="33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0" fontId="30" fillId="47" borderId="65" xfId="0" applyFont="1" applyFill="1" applyBorder="1"/>
    <xf numFmtId="0" fontId="30" fillId="47" borderId="66" xfId="0" applyFont="1" applyFill="1" applyBorder="1"/>
    <xf numFmtId="0" fontId="30" fillId="47" borderId="67" xfId="0" applyFont="1" applyFill="1" applyBorder="1"/>
    <xf numFmtId="0" fontId="31" fillId="48" borderId="68" xfId="0" applyFont="1" applyFill="1" applyBorder="1"/>
    <xf numFmtId="3" fontId="32" fillId="48" borderId="69" xfId="0" applyNumberFormat="1" applyFont="1" applyFill="1" applyBorder="1" applyAlignment="1">
      <alignment horizontal="right"/>
    </xf>
    <xf numFmtId="10" fontId="32" fillId="48" borderId="70" xfId="43" applyNumberFormat="1" applyFont="1" applyFill="1" applyBorder="1" applyAlignment="1">
      <alignment horizontal="right"/>
    </xf>
    <xf numFmtId="0" fontId="31" fillId="0" borderId="68" xfId="0" applyFont="1" applyFill="1" applyBorder="1"/>
    <xf numFmtId="3" fontId="32" fillId="0" borderId="69" xfId="0" applyNumberFormat="1" applyFont="1" applyFill="1" applyBorder="1" applyAlignment="1">
      <alignment horizontal="right"/>
    </xf>
    <xf numFmtId="10" fontId="32" fillId="0" borderId="70" xfId="43" applyNumberFormat="1" applyFont="1" applyFill="1" applyBorder="1" applyAlignment="1">
      <alignment horizontal="right"/>
    </xf>
    <xf numFmtId="0" fontId="31" fillId="49" borderId="71" xfId="0" applyFont="1" applyFill="1" applyBorder="1"/>
    <xf numFmtId="3" fontId="31" fillId="49" borderId="72" xfId="0" applyNumberFormat="1" applyFont="1" applyFill="1" applyBorder="1" applyAlignment="1">
      <alignment horizontal="right"/>
    </xf>
    <xf numFmtId="10" fontId="31" fillId="49" borderId="73" xfId="43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30" fillId="47" borderId="1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left"/>
    </xf>
    <xf numFmtId="3" fontId="33" fillId="0" borderId="10" xfId="0" applyNumberFormat="1" applyFont="1" applyFill="1" applyBorder="1"/>
    <xf numFmtId="0" fontId="34" fillId="49" borderId="10" xfId="0" applyFont="1" applyFill="1" applyBorder="1"/>
    <xf numFmtId="3" fontId="34" fillId="49" borderId="10" xfId="0" applyNumberFormat="1" applyFont="1" applyFill="1" applyBorder="1"/>
    <xf numFmtId="3" fontId="34" fillId="49" borderId="1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5" xfId="0" applyFont="1" applyFill="1" applyBorder="1" applyAlignment="1">
      <alignment horizontal="center"/>
    </xf>
    <xf numFmtId="0" fontId="13" fillId="42" borderId="56" xfId="0" applyFont="1" applyFill="1" applyBorder="1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5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3" xfId="0" applyFont="1" applyBorder="1"/>
    <xf numFmtId="10" fontId="16" fillId="0" borderId="53" xfId="0" applyNumberFormat="1" applyFont="1" applyBorder="1"/>
    <xf numFmtId="0" fontId="16" fillId="34" borderId="33" xfId="0" applyFont="1" applyFill="1" applyBorder="1"/>
    <xf numFmtId="3" fontId="16" fillId="34" borderId="33" xfId="0" applyNumberFormat="1" applyFont="1" applyFill="1" applyBorder="1"/>
    <xf numFmtId="0" fontId="35" fillId="50" borderId="74" xfId="0" applyFont="1" applyFill="1" applyBorder="1"/>
    <xf numFmtId="0" fontId="35" fillId="50" borderId="75" xfId="0" applyFont="1" applyFill="1" applyBorder="1"/>
    <xf numFmtId="0" fontId="35" fillId="50" borderId="76" xfId="0" applyFont="1" applyFill="1" applyBorder="1"/>
    <xf numFmtId="0" fontId="31" fillId="51" borderId="77" xfId="0" applyFont="1" applyFill="1" applyBorder="1" applyAlignment="1">
      <alignment horizontal="left"/>
    </xf>
    <xf numFmtId="165" fontId="31" fillId="51" borderId="78" xfId="42" applyNumberFormat="1" applyFont="1" applyFill="1" applyBorder="1" applyAlignment="1">
      <alignment vertical="center" wrapText="1"/>
    </xf>
    <xf numFmtId="10" fontId="36" fillId="51" borderId="79" xfId="43" applyNumberFormat="1" applyFont="1" applyFill="1" applyBorder="1"/>
    <xf numFmtId="0" fontId="31" fillId="48" borderId="80" xfId="0" applyFont="1" applyFill="1" applyBorder="1" applyAlignment="1">
      <alignment horizontal="left"/>
    </xf>
    <xf numFmtId="165" fontId="31" fillId="48" borderId="81" xfId="42" applyNumberFormat="1" applyFont="1" applyFill="1" applyBorder="1" applyAlignment="1">
      <alignment vertical="center" wrapText="1"/>
    </xf>
    <xf numFmtId="10" fontId="36" fillId="48" borderId="82" xfId="43" applyNumberFormat="1" applyFont="1" applyFill="1" applyBorder="1"/>
    <xf numFmtId="0" fontId="31" fillId="51" borderId="80" xfId="0" applyFont="1" applyFill="1" applyBorder="1" applyAlignment="1">
      <alignment horizontal="left"/>
    </xf>
    <xf numFmtId="165" fontId="31" fillId="51" borderId="81" xfId="42" applyNumberFormat="1" applyFont="1" applyFill="1" applyBorder="1" applyAlignment="1">
      <alignment vertical="center" wrapText="1"/>
    </xf>
    <xf numFmtId="10" fontId="36" fillId="51" borderId="82" xfId="43" applyNumberFormat="1" applyFont="1" applyFill="1" applyBorder="1"/>
    <xf numFmtId="0" fontId="31" fillId="49" borderId="83" xfId="0" applyFont="1" applyFill="1" applyBorder="1" applyAlignment="1">
      <alignment horizontal="left"/>
    </xf>
    <xf numFmtId="165" fontId="31" fillId="49" borderId="78" xfId="42" applyNumberFormat="1" applyFont="1" applyFill="1" applyBorder="1" applyAlignment="1">
      <alignment vertical="center" wrapText="1"/>
    </xf>
    <xf numFmtId="10" fontId="36" fillId="49" borderId="84" xfId="43" applyNumberFormat="1" applyFont="1" applyFill="1" applyBorder="1"/>
    <xf numFmtId="0" fontId="37" fillId="42" borderId="85" xfId="0" applyFont="1" applyFill="1" applyBorder="1" applyAlignment="1">
      <alignment horizontal="left" vertical="center"/>
    </xf>
    <xf numFmtId="0" fontId="37" fillId="42" borderId="86" xfId="0" applyFont="1" applyFill="1" applyBorder="1" applyAlignment="1">
      <alignment horizontal="center" vertical="center"/>
    </xf>
    <xf numFmtId="0" fontId="37" fillId="42" borderId="87" xfId="0" applyFont="1" applyFill="1" applyBorder="1" applyAlignment="1">
      <alignment horizontal="center" vertical="center"/>
    </xf>
    <xf numFmtId="0" fontId="32" fillId="48" borderId="69" xfId="0" applyFont="1" applyFill="1" applyBorder="1" applyAlignment="1">
      <alignment horizontal="left"/>
    </xf>
    <xf numFmtId="165" fontId="32" fillId="48" borderId="69" xfId="42" applyNumberFormat="1" applyFont="1" applyFill="1" applyBorder="1" applyAlignment="1">
      <alignment horizontal="center" vertical="center"/>
    </xf>
    <xf numFmtId="10" fontId="32" fillId="48" borderId="69" xfId="43" applyNumberFormat="1" applyFont="1" applyFill="1" applyBorder="1" applyAlignment="1">
      <alignment horizontal="right" vertical="center"/>
    </xf>
    <xf numFmtId="0" fontId="32" fillId="51" borderId="69" xfId="0" applyFont="1" applyFill="1" applyBorder="1" applyAlignment="1">
      <alignment horizontal="left"/>
    </xf>
    <xf numFmtId="165" fontId="32" fillId="51" borderId="69" xfId="42" applyNumberFormat="1" applyFont="1" applyFill="1" applyBorder="1" applyAlignment="1">
      <alignment horizontal="center" vertical="center"/>
    </xf>
    <xf numFmtId="10" fontId="32" fillId="51" borderId="69" xfId="43" applyNumberFormat="1" applyFont="1" applyFill="1" applyBorder="1" applyAlignment="1">
      <alignment horizontal="right" vertical="center"/>
    </xf>
    <xf numFmtId="0" fontId="31" fillId="49" borderId="69" xfId="0" applyFont="1" applyFill="1" applyBorder="1" applyAlignment="1">
      <alignment horizontal="left"/>
    </xf>
    <xf numFmtId="165" fontId="31" fillId="49" borderId="69" xfId="42" applyNumberFormat="1" applyFont="1" applyFill="1" applyBorder="1" applyAlignment="1">
      <alignment horizontal="center" vertical="center"/>
    </xf>
    <xf numFmtId="10" fontId="31" fillId="49" borderId="69" xfId="43" applyNumberFormat="1" applyFont="1" applyFill="1" applyBorder="1" applyAlignment="1">
      <alignment horizontal="right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0" fillId="40" borderId="42" xfId="42" applyNumberFormat="1" applyFont="1" applyFill="1" applyBorder="1" applyAlignment="1">
      <alignment horizontal="center"/>
    </xf>
    <xf numFmtId="10" fontId="0" fillId="40" borderId="39" xfId="43" applyNumberFormat="1" applyFont="1" applyFill="1" applyBorder="1" applyAlignment="1">
      <alignment horizontal="center"/>
    </xf>
    <xf numFmtId="49" fontId="13" fillId="52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8" xfId="0" applyNumberFormat="1" applyFont="1" applyFill="1" applyBorder="1" applyAlignment="1">
      <alignment horizontal="left" vertical="center"/>
    </xf>
    <xf numFmtId="3" fontId="19" fillId="36" borderId="88" xfId="0" applyNumberFormat="1" applyFont="1" applyFill="1" applyBorder="1" applyAlignment="1">
      <alignment horizontal="right" vertical="center"/>
    </xf>
    <xf numFmtId="164" fontId="19" fillId="36" borderId="88" xfId="0" applyNumberFormat="1" applyFont="1" applyFill="1" applyBorder="1" applyAlignment="1">
      <alignment horizontal="right"/>
    </xf>
    <xf numFmtId="49" fontId="18" fillId="53" borderId="88" xfId="0" applyNumberFormat="1" applyFont="1" applyFill="1" applyBorder="1" applyAlignment="1">
      <alignment horizontal="left" vertical="center"/>
    </xf>
    <xf numFmtId="3" fontId="18" fillId="53" borderId="88" xfId="0" applyNumberFormat="1" applyFont="1" applyFill="1" applyBorder="1" applyAlignment="1">
      <alignment horizontal="right" vertical="center"/>
    </xf>
    <xf numFmtId="10" fontId="18" fillId="53" borderId="88" xfId="0" applyNumberFormat="1" applyFont="1" applyFill="1" applyBorder="1" applyAlignment="1">
      <alignment horizontal="right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8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13" fillId="54" borderId="40" xfId="0" applyFont="1" applyFill="1" applyBorder="1" applyAlignment="1">
      <alignment horizontal="center" vertical="center" wrapText="1"/>
    </xf>
    <xf numFmtId="0" fontId="13" fillId="54" borderId="89" xfId="0" applyFont="1" applyFill="1" applyBorder="1" applyAlignment="1">
      <alignment horizontal="center" vertical="center" wrapText="1"/>
    </xf>
    <xf numFmtId="165" fontId="19" fillId="34" borderId="23" xfId="42" applyNumberFormat="1" applyFont="1" applyFill="1" applyBorder="1" applyAlignment="1">
      <alignment horizontal="right"/>
    </xf>
    <xf numFmtId="165" fontId="19" fillId="0" borderId="23" xfId="42" applyNumberFormat="1" applyFont="1" applyBorder="1" applyAlignment="1">
      <alignment horizontal="right"/>
    </xf>
    <xf numFmtId="165" fontId="19" fillId="34" borderId="25" xfId="42" applyNumberFormat="1" applyFont="1" applyFill="1" applyBorder="1" applyAlignment="1">
      <alignment horizontal="right"/>
    </xf>
    <xf numFmtId="165" fontId="19" fillId="34" borderId="21" xfId="42" applyNumberFormat="1" applyFont="1" applyFill="1" applyBorder="1" applyAlignment="1">
      <alignment horizontal="right"/>
    </xf>
    <xf numFmtId="165" fontId="19" fillId="0" borderId="19" xfId="42" applyNumberFormat="1" applyFont="1" applyBorder="1" applyAlignment="1">
      <alignment horizontal="right"/>
    </xf>
    <xf numFmtId="165" fontId="19" fillId="34" borderId="16" xfId="42" applyNumberFormat="1" applyFont="1" applyFill="1" applyBorder="1" applyAlignment="1">
      <alignment horizontal="right"/>
    </xf>
    <xf numFmtId="165" fontId="19" fillId="0" borderId="20" xfId="42" applyNumberFormat="1" applyFont="1" applyBorder="1" applyAlignment="1">
      <alignment horizontal="right"/>
    </xf>
    <xf numFmtId="165" fontId="19" fillId="0" borderId="21" xfId="42" applyNumberFormat="1" applyFont="1" applyBorder="1" applyAlignment="1">
      <alignment horizontal="right"/>
    </xf>
    <xf numFmtId="165" fontId="19" fillId="34" borderId="20" xfId="42" applyNumberFormat="1" applyFont="1" applyFill="1" applyBorder="1" applyAlignment="1">
      <alignment horizontal="right"/>
    </xf>
    <xf numFmtId="165" fontId="19" fillId="34" borderId="28" xfId="42" applyNumberFormat="1" applyFont="1" applyFill="1" applyBorder="1" applyAlignment="1">
      <alignment horizontal="right"/>
    </xf>
    <xf numFmtId="165" fontId="19" fillId="0" borderId="16" xfId="42" applyNumberFormat="1" applyFont="1" applyBorder="1" applyAlignment="1">
      <alignment horizontal="right"/>
    </xf>
    <xf numFmtId="165" fontId="16" fillId="37" borderId="30" xfId="42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3" fillId="54" borderId="91" xfId="0" applyFont="1" applyFill="1" applyBorder="1" applyAlignment="1">
      <alignment horizontal="center" vertical="center" wrapText="1"/>
    </xf>
    <xf numFmtId="0" fontId="13" fillId="54" borderId="90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65" fontId="19" fillId="34" borderId="16" xfId="42" applyNumberFormat="1" applyFont="1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65" fontId="19" fillId="0" borderId="16" xfId="42" applyNumberFormat="1" applyFont="1" applyFill="1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165" fontId="16" fillId="37" borderId="18" xfId="42" applyNumberFormat="1" applyFont="1" applyFill="1" applyBorder="1" applyAlignment="1"/>
    <xf numFmtId="10" fontId="16" fillId="37" borderId="18" xfId="43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30" fillId="55" borderId="10" xfId="0" applyFont="1" applyFill="1" applyBorder="1" applyAlignment="1">
      <alignment horizontal="center"/>
    </xf>
    <xf numFmtId="0" fontId="33" fillId="51" borderId="10" xfId="0" applyFont="1" applyFill="1" applyBorder="1" applyAlignment="1">
      <alignment horizontal="left"/>
    </xf>
    <xf numFmtId="3" fontId="33" fillId="51" borderId="10" xfId="0" applyNumberFormat="1" applyFont="1" applyFill="1" applyBorder="1"/>
    <xf numFmtId="10" fontId="33" fillId="51" borderId="10" xfId="0" applyNumberFormat="1" applyFont="1" applyFill="1" applyBorder="1"/>
    <xf numFmtId="0" fontId="33" fillId="56" borderId="10" xfId="0" applyFont="1" applyFill="1" applyBorder="1" applyAlignment="1">
      <alignment horizontal="left"/>
    </xf>
    <xf numFmtId="3" fontId="33" fillId="56" borderId="10" xfId="0" applyNumberFormat="1" applyFont="1" applyFill="1" applyBorder="1"/>
    <xf numFmtId="10" fontId="33" fillId="56" borderId="10" xfId="0" applyNumberFormat="1" applyFont="1" applyFill="1" applyBorder="1"/>
    <xf numFmtId="0" fontId="33" fillId="51" borderId="92" xfId="0" applyFont="1" applyFill="1" applyBorder="1" applyAlignment="1">
      <alignment horizontal="left"/>
    </xf>
    <xf numFmtId="3" fontId="33" fillId="51" borderId="92" xfId="0" applyNumberFormat="1" applyFont="1" applyFill="1" applyBorder="1"/>
    <xf numFmtId="10" fontId="33" fillId="51" borderId="92" xfId="0" applyNumberFormat="1" applyFont="1" applyFill="1" applyBorder="1"/>
    <xf numFmtId="0" fontId="31" fillId="57" borderId="10" xfId="0" applyFont="1" applyFill="1" applyBorder="1" applyAlignment="1">
      <alignment wrapText="1"/>
    </xf>
    <xf numFmtId="3" fontId="31" fillId="57" borderId="10" xfId="0" applyNumberFormat="1" applyFont="1" applyFill="1" applyBorder="1"/>
    <xf numFmtId="10" fontId="31" fillId="57" borderId="10" xfId="0" applyNumberFormat="1" applyFont="1" applyFill="1" applyBorder="1"/>
    <xf numFmtId="0" fontId="31" fillId="58" borderId="0" xfId="0" applyFont="1" applyFill="1" applyBorder="1" applyAlignment="1">
      <alignment wrapText="1"/>
    </xf>
    <xf numFmtId="3" fontId="31" fillId="58" borderId="0" xfId="0" applyNumberFormat="1" applyFont="1" applyFill="1" applyBorder="1"/>
    <xf numFmtId="10" fontId="31" fillId="58" borderId="0" xfId="0" applyNumberFormat="1" applyFont="1" applyFill="1" applyBorder="1"/>
    <xf numFmtId="0" fontId="13" fillId="59" borderId="93" xfId="0" applyFont="1" applyFill="1" applyBorder="1" applyAlignment="1">
      <alignment horizontal="center"/>
    </xf>
    <xf numFmtId="0" fontId="13" fillId="59" borderId="94" xfId="0" applyFont="1" applyFill="1" applyBorder="1" applyAlignment="1">
      <alignment horizontal="center"/>
    </xf>
    <xf numFmtId="0" fontId="13" fillId="59" borderId="95" xfId="0" applyFont="1" applyFill="1" applyBorder="1" applyAlignment="1">
      <alignment horizontal="center"/>
    </xf>
    <xf numFmtId="49" fontId="13" fillId="52" borderId="96" xfId="0" applyNumberFormat="1" applyFont="1" applyFill="1" applyBorder="1" applyAlignment="1">
      <alignment horizontal="center" vertical="center"/>
    </xf>
    <xf numFmtId="49" fontId="13" fillId="52" borderId="97" xfId="0" applyNumberFormat="1" applyFont="1" applyFill="1" applyBorder="1" applyAlignment="1">
      <alignment horizontal="center" vertical="center"/>
    </xf>
    <xf numFmtId="49" fontId="13" fillId="52" borderId="63" xfId="0" applyNumberFormat="1" applyFont="1" applyFill="1" applyBorder="1" applyAlignment="1">
      <alignment horizontal="center" vertical="center"/>
    </xf>
    <xf numFmtId="49" fontId="13" fillId="52" borderId="98" xfId="0" applyNumberFormat="1" applyFont="1" applyFill="1" applyBorder="1" applyAlignment="1">
      <alignment horizontal="center" vertical="center"/>
    </xf>
    <xf numFmtId="0" fontId="0" fillId="38" borderId="99" xfId="0" applyFont="1" applyFill="1" applyBorder="1" applyAlignment="1">
      <alignment horizontal="lef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1" xfId="0" applyNumberFormat="1" applyFont="1" applyFill="1" applyBorder="1" applyAlignment="1">
      <alignment horizontal="right" vertical="center" wrapText="1"/>
    </xf>
    <xf numFmtId="0" fontId="0" fillId="0" borderId="99" xfId="0" applyBorder="1"/>
    <xf numFmtId="10" fontId="0" fillId="33" borderId="100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1" xfId="0" applyNumberFormat="1" applyFont="1" applyFill="1" applyBorder="1" applyAlignment="1">
      <alignment horizontal="right" vertical="center" wrapText="1"/>
    </xf>
    <xf numFmtId="0" fontId="0" fillId="0" borderId="99" xfId="0" applyBorder="1" applyAlignment="1">
      <alignment wrapText="1"/>
    </xf>
    <xf numFmtId="0" fontId="0" fillId="37" borderId="102" xfId="0" applyFill="1" applyBorder="1"/>
    <xf numFmtId="10" fontId="0" fillId="37" borderId="103" xfId="0" applyNumberFormat="1" applyFill="1" applyBorder="1"/>
    <xf numFmtId="10" fontId="0" fillId="37" borderId="34" xfId="0" applyNumberFormat="1" applyFill="1" applyBorder="1"/>
    <xf numFmtId="10" fontId="0" fillId="37" borderId="104" xfId="0" applyNumberFormat="1" applyFill="1" applyBorder="1"/>
    <xf numFmtId="10" fontId="0" fillId="33" borderId="0" xfId="0" applyNumberFormat="1" applyFill="1" applyBorder="1"/>
    <xf numFmtId="0" fontId="13" fillId="59" borderId="105" xfId="0" applyFont="1" applyFill="1" applyBorder="1" applyAlignment="1">
      <alignment horizontal="center"/>
    </xf>
    <xf numFmtId="0" fontId="13" fillId="59" borderId="54" xfId="0" applyFont="1" applyFill="1" applyBorder="1" applyAlignment="1">
      <alignment horizontal="center"/>
    </xf>
    <xf numFmtId="0" fontId="13" fillId="59" borderId="106" xfId="0" applyFont="1" applyFill="1" applyBorder="1" applyAlignment="1">
      <alignment horizontal="center"/>
    </xf>
    <xf numFmtId="49" fontId="13" fillId="52" borderId="0" xfId="0" applyNumberFormat="1" applyFont="1" applyFill="1" applyBorder="1" applyAlignment="1">
      <alignment horizontal="center" vertical="center"/>
    </xf>
    <xf numFmtId="0" fontId="0" fillId="38" borderId="99" xfId="0" applyFill="1" applyBorder="1"/>
    <xf numFmtId="10" fontId="0" fillId="38" borderId="103" xfId="0" applyNumberFormat="1" applyFill="1" applyBorder="1"/>
    <xf numFmtId="10" fontId="0" fillId="38" borderId="34" xfId="0" applyNumberFormat="1" applyFill="1" applyBorder="1"/>
    <xf numFmtId="10" fontId="0" fillId="38" borderId="107" xfId="0" applyNumberFormat="1" applyFill="1" applyBorder="1"/>
    <xf numFmtId="0" fontId="0" fillId="0" borderId="108" xfId="0" applyBorder="1"/>
    <xf numFmtId="10" fontId="19" fillId="33" borderId="109" xfId="0" applyNumberFormat="1" applyFont="1" applyFill="1" applyBorder="1" applyAlignment="1"/>
    <xf numFmtId="10" fontId="19" fillId="33" borderId="110" xfId="0" applyNumberFormat="1" applyFont="1" applyFill="1" applyBorder="1" applyAlignment="1"/>
    <xf numFmtId="10" fontId="19" fillId="33" borderId="36" xfId="0" applyNumberFormat="1" applyFont="1" applyFill="1" applyBorder="1" applyAlignment="1"/>
    <xf numFmtId="49" fontId="18" fillId="53" borderId="111" xfId="0" applyNumberFormat="1" applyFont="1" applyFill="1" applyBorder="1" applyAlignment="1">
      <alignment horizontal="center" vertical="center"/>
    </xf>
    <xf numFmtId="10" fontId="18" fillId="53" borderId="112" xfId="0" applyNumberFormat="1" applyFont="1" applyFill="1" applyBorder="1" applyAlignment="1">
      <alignment horizontal="right" vertical="center"/>
    </xf>
    <xf numFmtId="10" fontId="18" fillId="53" borderId="113" xfId="0" applyNumberFormat="1" applyFont="1" applyFill="1" applyBorder="1" applyAlignment="1">
      <alignment horizontal="right" vertical="center"/>
    </xf>
    <xf numFmtId="10" fontId="18" fillId="53" borderId="114" xfId="0" applyNumberFormat="1" applyFont="1" applyFill="1" applyBorder="1" applyAlignment="1">
      <alignment horizontal="right" vertical="center"/>
    </xf>
    <xf numFmtId="10" fontId="0" fillId="38" borderId="37" xfId="0" applyNumberFormat="1" applyFont="1" applyFill="1" applyBorder="1" applyAlignment="1">
      <alignment horizontal="right" vertical="center" wrapText="1"/>
    </xf>
    <xf numFmtId="10" fontId="0" fillId="33" borderId="37" xfId="0" applyNumberFormat="1" applyFont="1" applyFill="1" applyBorder="1" applyAlignment="1">
      <alignment horizontal="right" vertical="center" wrapText="1"/>
    </xf>
    <xf numFmtId="0" fontId="0" fillId="33" borderId="99" xfId="0" applyFill="1" applyBorder="1"/>
    <xf numFmtId="0" fontId="0" fillId="33" borderId="102" xfId="0" applyFill="1" applyBorder="1"/>
    <xf numFmtId="10" fontId="0" fillId="33" borderId="109" xfId="0" applyNumberFormat="1" applyFont="1" applyFill="1" applyBorder="1" applyAlignment="1">
      <alignment horizontal="right" vertical="center" wrapText="1"/>
    </xf>
    <xf numFmtId="10" fontId="0" fillId="33" borderId="110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0" fillId="60" borderId="111" xfId="0" applyFill="1" applyBorder="1"/>
    <xf numFmtId="10" fontId="0" fillId="60" borderId="115" xfId="0" applyNumberFormat="1" applyFont="1" applyFill="1" applyBorder="1" applyAlignment="1">
      <alignment horizontal="right" vertical="center" wrapText="1"/>
    </xf>
    <xf numFmtId="10" fontId="0" fillId="60" borderId="116" xfId="0" applyNumberFormat="1" applyFont="1" applyFill="1" applyBorder="1" applyAlignment="1">
      <alignment horizontal="right" vertical="center" wrapText="1"/>
    </xf>
    <xf numFmtId="10" fontId="0" fillId="60" borderId="117" xfId="0" applyNumberFormat="1" applyFont="1" applyFill="1" applyBorder="1" applyAlignment="1">
      <alignment horizontal="right" vertical="center" wrapText="1"/>
    </xf>
    <xf numFmtId="0" fontId="23" fillId="33" borderId="0" xfId="44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38100</xdr:rowOff>
    </xdr:from>
    <xdr:to>
      <xdr:col>3</xdr:col>
      <xdr:colOff>390524</xdr:colOff>
      <xdr:row>33</xdr:row>
      <xdr:rowOff>17059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5114924" cy="340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28574</xdr:colOff>
      <xdr:row>18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974" cy="1905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53" totalsRowShown="0">
  <autoFilter ref="A2:B53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72" displayName="Tabla72" ref="A2:C6" totalsRowShown="0" headerRowDxfId="28" dataDxfId="27" headerRowBorderDxfId="26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85" displayName="Tabla85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1010" displayName="Tabla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a147" displayName="Tabla147" ref="A2:C6" totalsRowShown="0" headerRowDxfId="7" headerRowBorderDxfId="5" tableBorderDxfId="6" totalsRowBorderDxfId="4">
  <tableColumns count="3">
    <tableColumn id="1" name="Denegaciones por artículo (Nota 2)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13" displayName="Tabla13" ref="A3:C11" totalsRowShown="0">
  <tableColumns count="3">
    <tableColumn id="1" name="Total solicitudes Portal de la Transparencia (a 30/09/2018)"/>
    <tableColumn id="2" name="15.814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C2" sqref="C2"/>
    </sheetView>
  </sheetViews>
  <sheetFormatPr baseColWidth="10" defaultRowHeight="15" x14ac:dyDescent="0.25"/>
  <cols>
    <col min="1" max="1" width="92.85546875" style="11" customWidth="1"/>
    <col min="2" max="16384" width="11.42578125" style="11"/>
  </cols>
  <sheetData>
    <row r="1" spans="1:1" ht="81" customHeight="1" x14ac:dyDescent="0.25"/>
    <row r="3" spans="1:1" ht="49.5" customHeight="1" x14ac:dyDescent="0.4">
      <c r="A3" s="22" t="s">
        <v>165</v>
      </c>
    </row>
    <row r="4" spans="1:1" x14ac:dyDescent="0.25">
      <c r="A4" s="95" t="s">
        <v>140</v>
      </c>
    </row>
    <row r="5" spans="1:1" x14ac:dyDescent="0.25">
      <c r="A5" s="95" t="s">
        <v>141</v>
      </c>
    </row>
    <row r="6" spans="1:1" x14ac:dyDescent="0.25">
      <c r="A6" s="308" t="s">
        <v>69</v>
      </c>
    </row>
    <row r="7" spans="1:1" x14ac:dyDescent="0.25">
      <c r="A7" s="12" t="s">
        <v>70</v>
      </c>
    </row>
    <row r="8" spans="1:1" x14ac:dyDescent="0.25">
      <c r="A8" s="308" t="s">
        <v>142</v>
      </c>
    </row>
    <row r="9" spans="1:1" x14ac:dyDescent="0.25">
      <c r="A9" s="12" t="s">
        <v>71</v>
      </c>
    </row>
    <row r="10" spans="1:1" x14ac:dyDescent="0.25">
      <c r="A10" s="12" t="s">
        <v>72</v>
      </c>
    </row>
    <row r="11" spans="1:1" x14ac:dyDescent="0.25">
      <c r="A11" s="308" t="s">
        <v>143</v>
      </c>
    </row>
    <row r="12" spans="1:1" x14ac:dyDescent="0.25">
      <c r="A12" s="308" t="s">
        <v>144</v>
      </c>
    </row>
    <row r="13" spans="1:1" x14ac:dyDescent="0.25">
      <c r="A13" s="308" t="s">
        <v>145</v>
      </c>
    </row>
    <row r="14" spans="1:1" x14ac:dyDescent="0.25">
      <c r="A14" s="308" t="s">
        <v>73</v>
      </c>
    </row>
    <row r="15" spans="1:1" x14ac:dyDescent="0.25">
      <c r="A15" s="308" t="s">
        <v>104</v>
      </c>
    </row>
    <row r="16" spans="1:1" x14ac:dyDescent="0.25">
      <c r="A16" s="308" t="s">
        <v>146</v>
      </c>
    </row>
    <row r="17" spans="1:1" x14ac:dyDescent="0.25">
      <c r="A17" s="308" t="s">
        <v>191</v>
      </c>
    </row>
    <row r="18" spans="1:1" x14ac:dyDescent="0.25">
      <c r="A18" s="308" t="s">
        <v>74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1" sqref="B21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3.25" x14ac:dyDescent="0.35">
      <c r="A1" s="96" t="s">
        <v>144</v>
      </c>
      <c r="B1" s="96"/>
      <c r="C1" s="96"/>
    </row>
    <row r="2" spans="1:3" x14ac:dyDescent="0.25">
      <c r="A2" s="41" t="s">
        <v>94</v>
      </c>
      <c r="B2" s="180" t="s">
        <v>84</v>
      </c>
      <c r="C2" s="181" t="s">
        <v>17</v>
      </c>
    </row>
    <row r="3" spans="1:3" x14ac:dyDescent="0.25">
      <c r="A3" s="42" t="s">
        <v>5</v>
      </c>
      <c r="B3" s="47">
        <v>10427</v>
      </c>
      <c r="C3" s="48">
        <v>0.87087613797711516</v>
      </c>
    </row>
    <row r="4" spans="1:3" x14ac:dyDescent="0.25">
      <c r="A4" s="42" t="s">
        <v>95</v>
      </c>
      <c r="B4" s="47">
        <v>289</v>
      </c>
      <c r="C4" s="48">
        <v>2.4137643030151174E-2</v>
      </c>
    </row>
    <row r="5" spans="1:3" x14ac:dyDescent="0.25">
      <c r="A5" s="42" t="s">
        <v>96</v>
      </c>
      <c r="B5" s="47">
        <v>965</v>
      </c>
      <c r="C5" s="48">
        <v>8.0598012194103397E-2</v>
      </c>
    </row>
    <row r="6" spans="1:3" x14ac:dyDescent="0.25">
      <c r="A6" s="42" t="s">
        <v>97</v>
      </c>
      <c r="B6" s="47">
        <v>166</v>
      </c>
      <c r="C6" s="48">
        <v>1.3864528522508978E-2</v>
      </c>
    </row>
    <row r="7" spans="1:3" x14ac:dyDescent="0.25">
      <c r="A7" s="42" t="s">
        <v>87</v>
      </c>
      <c r="B7" s="47">
        <v>126</v>
      </c>
      <c r="C7" s="48">
        <v>1.0523678276121273E-2</v>
      </c>
    </row>
    <row r="8" spans="1:3" x14ac:dyDescent="0.25">
      <c r="A8" s="43" t="s">
        <v>9</v>
      </c>
      <c r="B8" s="49">
        <v>11973</v>
      </c>
      <c r="C8" s="50">
        <v>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7" sqref="E17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4" thickBot="1" x14ac:dyDescent="0.4">
      <c r="A1" s="100" t="s">
        <v>188</v>
      </c>
      <c r="B1" s="100"/>
      <c r="C1" s="100"/>
    </row>
    <row r="2" spans="1:3" x14ac:dyDescent="0.25">
      <c r="A2" s="25" t="s">
        <v>105</v>
      </c>
      <c r="B2" s="182" t="s">
        <v>84</v>
      </c>
      <c r="C2" s="183" t="s">
        <v>17</v>
      </c>
    </row>
    <row r="3" spans="1:3" x14ac:dyDescent="0.25">
      <c r="A3" s="27" t="s">
        <v>98</v>
      </c>
      <c r="B3" s="57">
        <v>411</v>
      </c>
      <c r="C3" s="58">
        <v>0.70256410256410251</v>
      </c>
    </row>
    <row r="4" spans="1:3" x14ac:dyDescent="0.25">
      <c r="A4" s="26" t="s">
        <v>99</v>
      </c>
      <c r="B4" s="55">
        <v>109</v>
      </c>
      <c r="C4" s="56">
        <v>0.18632478632478633</v>
      </c>
    </row>
    <row r="5" spans="1:3" x14ac:dyDescent="0.25">
      <c r="A5" s="68" t="s">
        <v>100</v>
      </c>
      <c r="B5" s="69">
        <v>65</v>
      </c>
      <c r="C5" s="70">
        <v>0.1111111111111111</v>
      </c>
    </row>
    <row r="6" spans="1:3" x14ac:dyDescent="0.25">
      <c r="A6" s="80" t="s">
        <v>9</v>
      </c>
      <c r="B6" s="81">
        <v>585</v>
      </c>
      <c r="C6" s="82">
        <v>1</v>
      </c>
    </row>
    <row r="8" spans="1:3" x14ac:dyDescent="0.25">
      <c r="A8" s="28" t="s">
        <v>107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G26" sqref="G26"/>
    </sheetView>
  </sheetViews>
  <sheetFormatPr baseColWidth="10" defaultRowHeight="15" x14ac:dyDescent="0.25"/>
  <cols>
    <col min="1" max="1" width="93.5703125" style="9" bestFit="1" customWidth="1"/>
    <col min="2" max="3" width="12" style="9" customWidth="1"/>
    <col min="4" max="16384" width="11.42578125" style="9"/>
  </cols>
  <sheetData>
    <row r="1" spans="1:3" ht="24" thickBot="1" x14ac:dyDescent="0.4">
      <c r="A1" s="96" t="s">
        <v>73</v>
      </c>
      <c r="B1" s="96"/>
      <c r="C1" s="96"/>
    </row>
    <row r="2" spans="1:3" ht="15.75" thickBot="1" x14ac:dyDescent="0.3">
      <c r="A2" s="184" t="s">
        <v>20</v>
      </c>
      <c r="B2" s="184" t="s">
        <v>8</v>
      </c>
      <c r="C2" s="184" t="s">
        <v>17</v>
      </c>
    </row>
    <row r="3" spans="1:3" ht="15.75" thickBot="1" x14ac:dyDescent="0.3">
      <c r="A3" s="185" t="s">
        <v>1</v>
      </c>
      <c r="B3" s="186">
        <v>3058</v>
      </c>
      <c r="C3" s="187">
        <v>0.16425847343825536</v>
      </c>
    </row>
    <row r="4" spans="1:3" ht="15.75" customHeight="1" thickBot="1" x14ac:dyDescent="0.3">
      <c r="A4" s="188" t="s">
        <v>0</v>
      </c>
      <c r="B4" s="189">
        <v>2148</v>
      </c>
      <c r="C4" s="190">
        <v>0.11537841757533437</v>
      </c>
    </row>
    <row r="5" spans="1:3" ht="15.75" customHeight="1" thickBot="1" x14ac:dyDescent="0.3">
      <c r="A5" s="191" t="s">
        <v>135</v>
      </c>
      <c r="B5" s="192">
        <v>1934</v>
      </c>
      <c r="C5" s="193">
        <v>0.10388354729548262</v>
      </c>
    </row>
    <row r="6" spans="1:3" ht="15.75" customHeight="1" thickBot="1" x14ac:dyDescent="0.3">
      <c r="A6" s="188" t="s">
        <v>108</v>
      </c>
      <c r="B6" s="189">
        <v>1586</v>
      </c>
      <c r="C6" s="190">
        <v>8.5190954503948008E-2</v>
      </c>
    </row>
    <row r="7" spans="1:3" ht="15.75" customHeight="1" thickBot="1" x14ac:dyDescent="0.3">
      <c r="A7" s="191" t="s">
        <v>136</v>
      </c>
      <c r="B7" s="192">
        <v>1009</v>
      </c>
      <c r="C7" s="193">
        <v>5.4197776226029976E-2</v>
      </c>
    </row>
    <row r="8" spans="1:3" ht="15.75" thickBot="1" x14ac:dyDescent="0.3">
      <c r="A8" s="188" t="s">
        <v>137</v>
      </c>
      <c r="B8" s="189">
        <v>967</v>
      </c>
      <c r="C8" s="190">
        <v>5.1941773647741309E-2</v>
      </c>
    </row>
    <row r="9" spans="1:3" ht="15.75" customHeight="1" thickBot="1" x14ac:dyDescent="0.3">
      <c r="A9" s="191" t="s">
        <v>2</v>
      </c>
      <c r="B9" s="192">
        <v>923</v>
      </c>
      <c r="C9" s="193">
        <v>4.9578342375248427E-2</v>
      </c>
    </row>
    <row r="10" spans="1:3" ht="15.75" thickBot="1" x14ac:dyDescent="0.3">
      <c r="A10" s="188" t="s">
        <v>109</v>
      </c>
      <c r="B10" s="189">
        <v>870</v>
      </c>
      <c r="C10" s="190">
        <v>4.6731481978836545E-2</v>
      </c>
    </row>
    <row r="11" spans="1:3" ht="15.75" customHeight="1" thickBot="1" x14ac:dyDescent="0.3">
      <c r="A11" s="191" t="s">
        <v>75</v>
      </c>
      <c r="B11" s="192">
        <v>854</v>
      </c>
      <c r="C11" s="193">
        <v>4.5872052425202772E-2</v>
      </c>
    </row>
    <row r="12" spans="1:3" ht="15.75" customHeight="1" thickBot="1" x14ac:dyDescent="0.3">
      <c r="A12" s="188" t="s">
        <v>110</v>
      </c>
      <c r="B12" s="189">
        <v>840</v>
      </c>
      <c r="C12" s="190">
        <v>4.5120051565773221E-2</v>
      </c>
    </row>
    <row r="13" spans="1:3" ht="15.75" thickBot="1" x14ac:dyDescent="0.3">
      <c r="A13" s="191" t="s">
        <v>111</v>
      </c>
      <c r="B13" s="192">
        <v>812</v>
      </c>
      <c r="C13" s="193">
        <v>4.3616049846914112E-2</v>
      </c>
    </row>
    <row r="14" spans="1:3" ht="15.75" thickBot="1" x14ac:dyDescent="0.3">
      <c r="A14" s="188" t="s">
        <v>112</v>
      </c>
      <c r="B14" s="189">
        <v>724</v>
      </c>
      <c r="C14" s="190">
        <v>3.8889187301928342E-2</v>
      </c>
    </row>
    <row r="15" spans="1:3" ht="15.75" thickBot="1" x14ac:dyDescent="0.3">
      <c r="A15" s="191" t="s">
        <v>138</v>
      </c>
      <c r="B15" s="194">
        <v>675</v>
      </c>
      <c r="C15" s="195">
        <v>3.625718429392491E-2</v>
      </c>
    </row>
    <row r="16" spans="1:3" ht="15.75" thickBot="1" x14ac:dyDescent="0.3">
      <c r="A16" s="188" t="s">
        <v>113</v>
      </c>
      <c r="B16" s="189">
        <v>560</v>
      </c>
      <c r="C16" s="190">
        <v>3.0080034377182145E-2</v>
      </c>
    </row>
    <row r="17" spans="1:3" ht="15.75" thickBot="1" x14ac:dyDescent="0.3">
      <c r="A17" s="185" t="s">
        <v>114</v>
      </c>
      <c r="B17" s="186">
        <v>352</v>
      </c>
      <c r="C17" s="187">
        <v>1.8907450179943063E-2</v>
      </c>
    </row>
    <row r="18" spans="1:3" ht="15.75" thickBot="1" x14ac:dyDescent="0.3">
      <c r="A18" s="188" t="s">
        <v>115</v>
      </c>
      <c r="B18" s="189">
        <v>351</v>
      </c>
      <c r="C18" s="190">
        <v>1.8853735832840952E-2</v>
      </c>
    </row>
    <row r="19" spans="1:3" ht="15.75" thickBot="1" x14ac:dyDescent="0.3">
      <c r="A19" s="185" t="s">
        <v>116</v>
      </c>
      <c r="B19" s="186">
        <v>339</v>
      </c>
      <c r="C19" s="187">
        <v>1.8209163667615619E-2</v>
      </c>
    </row>
    <row r="20" spans="1:3" ht="15.75" thickBot="1" x14ac:dyDescent="0.3">
      <c r="A20" s="196" t="s">
        <v>76</v>
      </c>
      <c r="B20" s="197">
        <v>320</v>
      </c>
      <c r="C20" s="198">
        <v>1.7188591072675511E-2</v>
      </c>
    </row>
    <row r="21" spans="1:3" ht="15.75" thickBot="1" x14ac:dyDescent="0.3">
      <c r="A21" s="191" t="s">
        <v>3</v>
      </c>
      <c r="B21" s="192">
        <v>212</v>
      </c>
      <c r="C21" s="193">
        <v>1.1387441585647527E-2</v>
      </c>
    </row>
    <row r="22" spans="1:3" ht="15.75" thickBot="1" x14ac:dyDescent="0.3">
      <c r="A22" s="199" t="s">
        <v>117</v>
      </c>
      <c r="B22" s="200">
        <v>83</v>
      </c>
      <c r="C22" s="201">
        <v>4.458290809475211E-3</v>
      </c>
    </row>
    <row r="23" spans="1:3" x14ac:dyDescent="0.25">
      <c r="A23" s="202" t="s">
        <v>9</v>
      </c>
      <c r="B23" s="203">
        <f>SUBTOTAL(109,B3:B22)</f>
        <v>18617</v>
      </c>
      <c r="C23" s="204">
        <f>SUBTOTAL(109,C3:C22)</f>
        <v>1</v>
      </c>
    </row>
    <row r="24" spans="1:3" x14ac:dyDescent="0.25">
      <c r="A24" s="205"/>
      <c r="B24" s="206"/>
      <c r="C24" s="207"/>
    </row>
    <row r="25" spans="1:3" x14ac:dyDescent="0.25">
      <c r="A25" s="24"/>
    </row>
    <row r="26" spans="1:3" x14ac:dyDescent="0.25">
      <c r="A26" s="60" t="s">
        <v>119</v>
      </c>
    </row>
    <row r="27" spans="1:3" ht="60" x14ac:dyDescent="0.25">
      <c r="A27" s="208" t="s">
        <v>189</v>
      </c>
    </row>
    <row r="28" spans="1:3" ht="45" x14ac:dyDescent="0.25">
      <c r="A28" s="208" t="s">
        <v>118</v>
      </c>
    </row>
    <row r="30" spans="1:3" x14ac:dyDescent="0.25">
      <c r="A30" s="24"/>
    </row>
    <row r="31" spans="1:3" x14ac:dyDescent="0.25">
      <c r="A31" s="2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L28" sqref="L28"/>
    </sheetView>
  </sheetViews>
  <sheetFormatPr baseColWidth="10" defaultRowHeight="15" x14ac:dyDescent="0.25"/>
  <cols>
    <col min="1" max="1" width="31" style="9" customWidth="1"/>
    <col min="2" max="3" width="12.28515625" style="9" customWidth="1"/>
    <col min="4" max="16384" width="11.42578125" style="9"/>
  </cols>
  <sheetData>
    <row r="1" spans="1:3" x14ac:dyDescent="0.25">
      <c r="A1" s="209" t="s">
        <v>103</v>
      </c>
      <c r="B1" s="209"/>
      <c r="C1" s="209"/>
    </row>
    <row r="2" spans="1:3" ht="15" customHeight="1" x14ac:dyDescent="0.25">
      <c r="A2" s="210"/>
      <c r="B2" s="210"/>
      <c r="C2" s="210"/>
    </row>
    <row r="3" spans="1:3" ht="45" x14ac:dyDescent="0.25">
      <c r="A3" s="211" t="s">
        <v>131</v>
      </c>
      <c r="B3" s="212" t="s">
        <v>132</v>
      </c>
      <c r="C3" s="211" t="s">
        <v>17</v>
      </c>
    </row>
    <row r="4" spans="1:3" x14ac:dyDescent="0.25">
      <c r="A4" s="13" t="s">
        <v>47</v>
      </c>
      <c r="B4" s="213">
        <v>553</v>
      </c>
      <c r="C4" s="29">
        <v>3.2749022859173277E-2</v>
      </c>
    </row>
    <row r="5" spans="1:3" x14ac:dyDescent="0.25">
      <c r="A5" s="14" t="s">
        <v>48</v>
      </c>
      <c r="B5" s="214">
        <v>79</v>
      </c>
      <c r="C5" s="30">
        <v>4.6784318370247545E-3</v>
      </c>
    </row>
    <row r="6" spans="1:3" x14ac:dyDescent="0.25">
      <c r="A6" s="15" t="s">
        <v>49</v>
      </c>
      <c r="B6" s="215">
        <v>230</v>
      </c>
      <c r="C6" s="29">
        <v>1.3620750917920171E-2</v>
      </c>
    </row>
    <row r="7" spans="1:3" x14ac:dyDescent="0.25">
      <c r="A7" s="14" t="s">
        <v>50</v>
      </c>
      <c r="B7" s="214">
        <v>214</v>
      </c>
      <c r="C7" s="30">
        <v>1.2673220419282245E-2</v>
      </c>
    </row>
    <row r="8" spans="1:3" x14ac:dyDescent="0.25">
      <c r="A8" s="15" t="s">
        <v>51</v>
      </c>
      <c r="B8" s="215">
        <v>93</v>
      </c>
      <c r="C8" s="29">
        <v>5.5075210233329385E-3</v>
      </c>
    </row>
    <row r="9" spans="1:3" x14ac:dyDescent="0.25">
      <c r="A9" s="14" t="s">
        <v>52</v>
      </c>
      <c r="B9" s="214">
        <v>299</v>
      </c>
      <c r="C9" s="30">
        <v>1.7706976193296222E-2</v>
      </c>
    </row>
    <row r="10" spans="1:3" x14ac:dyDescent="0.25">
      <c r="A10" s="16" t="s">
        <v>53</v>
      </c>
      <c r="B10" s="216">
        <v>575</v>
      </c>
      <c r="C10" s="29">
        <v>3.4051877294800428E-2</v>
      </c>
    </row>
    <row r="11" spans="1:3" x14ac:dyDescent="0.25">
      <c r="A11" s="14" t="s">
        <v>54</v>
      </c>
      <c r="B11" s="217">
        <v>404</v>
      </c>
      <c r="C11" s="31">
        <v>2.3925145090607603E-2</v>
      </c>
    </row>
    <row r="12" spans="1:3" x14ac:dyDescent="0.25">
      <c r="A12" s="16" t="s">
        <v>55</v>
      </c>
      <c r="B12" s="218">
        <v>174</v>
      </c>
      <c r="C12" s="32">
        <v>1.0304394172687434E-2</v>
      </c>
    </row>
    <row r="13" spans="1:3" x14ac:dyDescent="0.25">
      <c r="A13" s="14" t="s">
        <v>56</v>
      </c>
      <c r="B13" s="219">
        <v>1599</v>
      </c>
      <c r="C13" s="33">
        <v>9.4693829207627617E-2</v>
      </c>
    </row>
    <row r="14" spans="1:3" x14ac:dyDescent="0.25">
      <c r="A14" s="16" t="s">
        <v>57</v>
      </c>
      <c r="B14" s="213">
        <v>98</v>
      </c>
      <c r="C14" s="32">
        <v>5.8036243041572899E-3</v>
      </c>
    </row>
    <row r="15" spans="1:3" x14ac:dyDescent="0.25">
      <c r="A15" s="14" t="s">
        <v>58</v>
      </c>
      <c r="B15" s="214">
        <v>959</v>
      </c>
      <c r="C15" s="33">
        <v>5.6792609262110626E-2</v>
      </c>
    </row>
    <row r="16" spans="1:3" x14ac:dyDescent="0.25">
      <c r="A16" s="13" t="s">
        <v>59</v>
      </c>
      <c r="B16" s="213">
        <v>437</v>
      </c>
      <c r="C16" s="34">
        <v>2.5879426744048323E-2</v>
      </c>
    </row>
    <row r="17" spans="1:3" x14ac:dyDescent="0.25">
      <c r="A17" s="14" t="s">
        <v>60</v>
      </c>
      <c r="B17" s="214">
        <v>119</v>
      </c>
      <c r="C17" s="35">
        <v>7.0472580836195668E-3</v>
      </c>
    </row>
    <row r="18" spans="1:3" x14ac:dyDescent="0.25">
      <c r="A18" s="16" t="s">
        <v>61</v>
      </c>
      <c r="B18" s="213">
        <v>519</v>
      </c>
      <c r="C18" s="36">
        <v>3.0735520549567689E-2</v>
      </c>
    </row>
    <row r="19" spans="1:3" x14ac:dyDescent="0.25">
      <c r="A19" s="14" t="s">
        <v>62</v>
      </c>
      <c r="B19" s="214">
        <v>5445</v>
      </c>
      <c r="C19" s="33">
        <v>0.32245647281771883</v>
      </c>
    </row>
    <row r="20" spans="1:3" x14ac:dyDescent="0.25">
      <c r="A20" s="17" t="s">
        <v>63</v>
      </c>
      <c r="B20" s="213">
        <v>2024</v>
      </c>
      <c r="C20" s="36">
        <v>0.1198626080776975</v>
      </c>
    </row>
    <row r="21" spans="1:3" x14ac:dyDescent="0.25">
      <c r="A21" s="18" t="s">
        <v>64</v>
      </c>
      <c r="B21" s="220">
        <v>746</v>
      </c>
      <c r="C21" s="37">
        <v>4.417860949899325E-2</v>
      </c>
    </row>
    <row r="22" spans="1:3" x14ac:dyDescent="0.25">
      <c r="A22" s="13" t="s">
        <v>65</v>
      </c>
      <c r="B22" s="221">
        <v>1870</v>
      </c>
      <c r="C22" s="38">
        <v>0.11074262702830748</v>
      </c>
    </row>
    <row r="23" spans="1:3" x14ac:dyDescent="0.25">
      <c r="A23" s="19" t="s">
        <v>66</v>
      </c>
      <c r="B23" s="220">
        <v>41</v>
      </c>
      <c r="C23" s="39">
        <v>2.4280469027596827E-3</v>
      </c>
    </row>
    <row r="24" spans="1:3" x14ac:dyDescent="0.25">
      <c r="A24" s="20" t="s">
        <v>67</v>
      </c>
      <c r="B24" s="222">
        <v>365</v>
      </c>
      <c r="C24" s="34">
        <v>2.1615539500177663E-2</v>
      </c>
    </row>
    <row r="25" spans="1:3" x14ac:dyDescent="0.25">
      <c r="A25" s="19" t="s">
        <v>68</v>
      </c>
      <c r="B25" s="223">
        <v>43</v>
      </c>
      <c r="C25" s="33">
        <v>2.5464882150894232E-3</v>
      </c>
    </row>
    <row r="26" spans="1:3" x14ac:dyDescent="0.25">
      <c r="A26" s="21" t="s">
        <v>4</v>
      </c>
      <c r="B26" s="224">
        <v>16886</v>
      </c>
      <c r="C26" s="40">
        <v>1</v>
      </c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I22" sqref="I22"/>
    </sheetView>
  </sheetViews>
  <sheetFormatPr baseColWidth="10" defaultRowHeight="15" x14ac:dyDescent="0.25"/>
  <cols>
    <col min="1" max="1" width="49.7109375" style="9" customWidth="1"/>
    <col min="2" max="3" width="14.28515625" style="9" customWidth="1"/>
    <col min="4" max="16384" width="11.42578125" style="9"/>
  </cols>
  <sheetData>
    <row r="1" spans="1:3" x14ac:dyDescent="0.25">
      <c r="A1" s="225" t="s">
        <v>190</v>
      </c>
      <c r="B1" s="225"/>
      <c r="C1" s="225"/>
    </row>
    <row r="2" spans="1:3" x14ac:dyDescent="0.25">
      <c r="A2" s="226"/>
      <c r="B2" s="226"/>
      <c r="C2" s="226"/>
    </row>
    <row r="3" spans="1:3" ht="30" x14ac:dyDescent="0.25">
      <c r="A3" s="227" t="s">
        <v>133</v>
      </c>
      <c r="B3" s="228" t="s">
        <v>134</v>
      </c>
      <c r="C3" s="227" t="s">
        <v>17</v>
      </c>
    </row>
    <row r="4" spans="1:3" x14ac:dyDescent="0.25">
      <c r="A4" s="229" t="s">
        <v>25</v>
      </c>
      <c r="B4" s="230">
        <v>782</v>
      </c>
      <c r="C4" s="231">
        <v>4.6310553120928577E-2</v>
      </c>
    </row>
    <row r="5" spans="1:3" x14ac:dyDescent="0.25">
      <c r="A5" s="232" t="s">
        <v>77</v>
      </c>
      <c r="B5" s="233">
        <v>200</v>
      </c>
      <c r="C5" s="234">
        <v>1.1844131232974061E-2</v>
      </c>
    </row>
    <row r="6" spans="1:3" ht="30" x14ac:dyDescent="0.25">
      <c r="A6" s="235" t="s">
        <v>26</v>
      </c>
      <c r="B6" s="230">
        <v>149</v>
      </c>
      <c r="C6" s="231">
        <v>8.8238777685656754E-3</v>
      </c>
    </row>
    <row r="7" spans="1:3" x14ac:dyDescent="0.25">
      <c r="A7" s="232" t="s">
        <v>78</v>
      </c>
      <c r="B7" s="233">
        <v>154</v>
      </c>
      <c r="C7" s="234">
        <v>9.1199810493900278E-3</v>
      </c>
    </row>
    <row r="8" spans="1:3" x14ac:dyDescent="0.25">
      <c r="A8" s="229" t="s">
        <v>79</v>
      </c>
      <c r="B8" s="230">
        <v>187</v>
      </c>
      <c r="C8" s="231">
        <v>1.1074262702830748E-2</v>
      </c>
    </row>
    <row r="9" spans="1:3" x14ac:dyDescent="0.25">
      <c r="A9" s="232" t="s">
        <v>27</v>
      </c>
      <c r="B9" s="233">
        <v>347</v>
      </c>
      <c r="C9" s="234">
        <v>2.0549567689209996E-2</v>
      </c>
    </row>
    <row r="10" spans="1:3" ht="30" x14ac:dyDescent="0.25">
      <c r="A10" s="235" t="s">
        <v>80</v>
      </c>
      <c r="B10" s="230">
        <v>1589</v>
      </c>
      <c r="C10" s="231">
        <v>9.4101622645978919E-2</v>
      </c>
    </row>
    <row r="11" spans="1:3" x14ac:dyDescent="0.25">
      <c r="A11" s="232" t="s">
        <v>28</v>
      </c>
      <c r="B11" s="233">
        <v>283</v>
      </c>
      <c r="C11" s="234">
        <v>1.6759445694658297E-2</v>
      </c>
    </row>
    <row r="12" spans="1:3" x14ac:dyDescent="0.25">
      <c r="A12" s="229" t="s">
        <v>29</v>
      </c>
      <c r="B12" s="230">
        <v>590</v>
      </c>
      <c r="C12" s="231">
        <v>3.4940187137273482E-2</v>
      </c>
    </row>
    <row r="13" spans="1:3" x14ac:dyDescent="0.25">
      <c r="A13" s="232" t="s">
        <v>30</v>
      </c>
      <c r="B13" s="233">
        <v>833</v>
      </c>
      <c r="C13" s="234">
        <v>4.9330806585336964E-2</v>
      </c>
    </row>
    <row r="14" spans="1:3" x14ac:dyDescent="0.25">
      <c r="A14" s="229" t="s">
        <v>31</v>
      </c>
      <c r="B14" s="230">
        <v>986</v>
      </c>
      <c r="C14" s="231">
        <v>5.8391566978562119E-2</v>
      </c>
    </row>
    <row r="15" spans="1:3" x14ac:dyDescent="0.25">
      <c r="A15" s="236" t="s">
        <v>32</v>
      </c>
      <c r="B15" s="233">
        <v>31</v>
      </c>
      <c r="C15" s="234">
        <v>1.8358403411109796E-3</v>
      </c>
    </row>
    <row r="16" spans="1:3" x14ac:dyDescent="0.25">
      <c r="A16" s="229" t="s">
        <v>33</v>
      </c>
      <c r="B16" s="230">
        <v>150</v>
      </c>
      <c r="C16" s="231">
        <v>8.8830984247305466E-3</v>
      </c>
    </row>
    <row r="17" spans="1:3" x14ac:dyDescent="0.25">
      <c r="A17" s="236" t="s">
        <v>34</v>
      </c>
      <c r="B17" s="233">
        <v>42</v>
      </c>
      <c r="C17" s="234">
        <v>2.4872675589245529E-3</v>
      </c>
    </row>
    <row r="18" spans="1:3" x14ac:dyDescent="0.25">
      <c r="A18" s="229" t="s">
        <v>35</v>
      </c>
      <c r="B18" s="230">
        <v>477</v>
      </c>
      <c r="C18" s="231">
        <v>2.8248252990643135E-2</v>
      </c>
    </row>
    <row r="19" spans="1:3" x14ac:dyDescent="0.25">
      <c r="A19" s="236" t="s">
        <v>36</v>
      </c>
      <c r="B19" s="233">
        <v>397</v>
      </c>
      <c r="C19" s="234">
        <v>2.3510600497453512E-2</v>
      </c>
    </row>
    <row r="20" spans="1:3" x14ac:dyDescent="0.25">
      <c r="A20" s="229" t="s">
        <v>37</v>
      </c>
      <c r="B20" s="230">
        <v>894</v>
      </c>
      <c r="C20" s="231">
        <v>5.2943266611394056E-2</v>
      </c>
    </row>
    <row r="21" spans="1:3" x14ac:dyDescent="0.25">
      <c r="A21" s="236" t="s">
        <v>38</v>
      </c>
      <c r="B21" s="233">
        <v>32</v>
      </c>
      <c r="C21" s="234">
        <v>1.8950609972758499E-3</v>
      </c>
    </row>
    <row r="22" spans="1:3" ht="30" x14ac:dyDescent="0.25">
      <c r="A22" s="235" t="s">
        <v>39</v>
      </c>
      <c r="B22" s="230">
        <v>406</v>
      </c>
      <c r="C22" s="231">
        <v>2.4043586402937345E-2</v>
      </c>
    </row>
    <row r="23" spans="1:3" x14ac:dyDescent="0.25">
      <c r="A23" s="236" t="s">
        <v>40</v>
      </c>
      <c r="B23" s="233">
        <v>177</v>
      </c>
      <c r="C23" s="234">
        <v>1.0482056141182043E-2</v>
      </c>
    </row>
    <row r="24" spans="1:3" x14ac:dyDescent="0.25">
      <c r="A24" s="229" t="s">
        <v>41</v>
      </c>
      <c r="B24" s="230">
        <v>454</v>
      </c>
      <c r="C24" s="231">
        <v>2.6886177898851119E-2</v>
      </c>
    </row>
    <row r="25" spans="1:3" x14ac:dyDescent="0.25">
      <c r="A25" s="236" t="s">
        <v>42</v>
      </c>
      <c r="B25" s="233">
        <v>565</v>
      </c>
      <c r="C25" s="234">
        <v>3.3459670733151724E-2</v>
      </c>
    </row>
    <row r="26" spans="1:3" ht="30" x14ac:dyDescent="0.25">
      <c r="A26" s="237" t="s">
        <v>43</v>
      </c>
      <c r="B26" s="230">
        <v>70</v>
      </c>
      <c r="C26" s="231">
        <v>4.1454459315409219E-3</v>
      </c>
    </row>
    <row r="27" spans="1:3" x14ac:dyDescent="0.25">
      <c r="A27" s="236" t="s">
        <v>44</v>
      </c>
      <c r="B27" s="233">
        <v>1218</v>
      </c>
      <c r="C27" s="234">
        <v>7.213075920881204E-2</v>
      </c>
    </row>
    <row r="28" spans="1:3" x14ac:dyDescent="0.25">
      <c r="A28" s="238" t="s">
        <v>45</v>
      </c>
      <c r="B28" s="230">
        <v>172</v>
      </c>
      <c r="C28" s="231">
        <v>1.0185952860357693E-2</v>
      </c>
    </row>
    <row r="29" spans="1:3" x14ac:dyDescent="0.25">
      <c r="A29" s="239" t="s">
        <v>46</v>
      </c>
      <c r="B29" s="233">
        <v>5701</v>
      </c>
      <c r="C29" s="234">
        <v>0.33761696079592562</v>
      </c>
    </row>
    <row r="30" spans="1:3" x14ac:dyDescent="0.25">
      <c r="A30" s="240" t="s">
        <v>4</v>
      </c>
      <c r="B30" s="241">
        <v>16886</v>
      </c>
      <c r="C30" s="242">
        <v>0.99999999999999989</v>
      </c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F10" sqref="F10"/>
    </sheetView>
  </sheetViews>
  <sheetFormatPr baseColWidth="10" defaultRowHeight="15" x14ac:dyDescent="0.25"/>
  <cols>
    <col min="1" max="1" width="49.42578125" style="9" customWidth="1"/>
    <col min="2" max="2" width="12" style="9" customWidth="1"/>
    <col min="3" max="3" width="12.140625" style="9" bestFit="1" customWidth="1"/>
    <col min="4" max="4" width="11.5703125" style="9" bestFit="1" customWidth="1"/>
    <col min="5" max="16384" width="11.42578125" style="9"/>
  </cols>
  <sheetData>
    <row r="1" spans="1:4" x14ac:dyDescent="0.25">
      <c r="A1" s="243" t="s">
        <v>191</v>
      </c>
      <c r="B1" s="243"/>
      <c r="C1" s="243"/>
    </row>
    <row r="2" spans="1:4" x14ac:dyDescent="0.25">
      <c r="A2" s="226"/>
      <c r="B2" s="226"/>
      <c r="C2" s="226"/>
    </row>
    <row r="3" spans="1:4" x14ac:dyDescent="0.25">
      <c r="A3" s="244" t="s">
        <v>192</v>
      </c>
      <c r="B3" s="244" t="s">
        <v>84</v>
      </c>
      <c r="C3" s="244" t="s">
        <v>17</v>
      </c>
    </row>
    <row r="4" spans="1:4" x14ac:dyDescent="0.25">
      <c r="A4" s="245" t="s">
        <v>193</v>
      </c>
      <c r="B4" s="246">
        <v>11826</v>
      </c>
      <c r="C4" s="247">
        <v>0.70034347980575629</v>
      </c>
    </row>
    <row r="5" spans="1:4" x14ac:dyDescent="0.25">
      <c r="A5" s="248" t="s">
        <v>194</v>
      </c>
      <c r="B5" s="249">
        <v>4180</v>
      </c>
      <c r="C5" s="250">
        <v>0.24754234276915787</v>
      </c>
    </row>
    <row r="6" spans="1:4" x14ac:dyDescent="0.25">
      <c r="A6" s="251" t="s">
        <v>195</v>
      </c>
      <c r="B6" s="252">
        <v>880</v>
      </c>
      <c r="C6" s="253">
        <v>5.2114177425085867E-2</v>
      </c>
    </row>
    <row r="7" spans="1:4" x14ac:dyDescent="0.25">
      <c r="A7" s="254" t="s">
        <v>196</v>
      </c>
      <c r="B7" s="255">
        <v>16886</v>
      </c>
      <c r="C7" s="256">
        <v>1</v>
      </c>
    </row>
    <row r="8" spans="1:4" x14ac:dyDescent="0.25">
      <c r="A8" s="257"/>
      <c r="B8" s="258"/>
      <c r="C8" s="259"/>
    </row>
    <row r="9" spans="1:4" x14ac:dyDescent="0.25">
      <c r="A9" s="257"/>
      <c r="B9" s="258"/>
      <c r="C9" s="259"/>
    </row>
    <row r="11" spans="1:4" ht="15.75" thickBot="1" x14ac:dyDescent="0.3"/>
    <row r="12" spans="1:4" ht="15.75" thickBot="1" x14ac:dyDescent="0.3">
      <c r="B12" s="260" t="s">
        <v>197</v>
      </c>
      <c r="C12" s="261"/>
      <c r="D12" s="262"/>
    </row>
    <row r="13" spans="1:4" x14ac:dyDescent="0.25">
      <c r="A13" s="263" t="s">
        <v>20</v>
      </c>
      <c r="B13" s="264" t="s">
        <v>198</v>
      </c>
      <c r="C13" s="265" t="s">
        <v>199</v>
      </c>
      <c r="D13" s="266" t="s">
        <v>200</v>
      </c>
    </row>
    <row r="14" spans="1:4" x14ac:dyDescent="0.25">
      <c r="A14" s="267" t="s">
        <v>76</v>
      </c>
      <c r="B14" s="268">
        <v>0.27358490566037735</v>
      </c>
      <c r="C14" s="269">
        <v>0.70125786163522008</v>
      </c>
      <c r="D14" s="270">
        <v>2.5157232704402517E-2</v>
      </c>
    </row>
    <row r="15" spans="1:4" x14ac:dyDescent="0.25">
      <c r="A15" s="271" t="s">
        <v>138</v>
      </c>
      <c r="B15" s="272">
        <v>0.27136431784107945</v>
      </c>
      <c r="C15" s="273">
        <v>0.6356821589205397</v>
      </c>
      <c r="D15" s="274">
        <v>9.2953523238380811E-2</v>
      </c>
    </row>
    <row r="16" spans="1:4" x14ac:dyDescent="0.25">
      <c r="A16" s="267" t="s">
        <v>113</v>
      </c>
      <c r="B16" s="268">
        <v>0.28435114503816794</v>
      </c>
      <c r="C16" s="269">
        <v>0.6927480916030534</v>
      </c>
      <c r="D16" s="270">
        <v>2.2900763358778626E-2</v>
      </c>
    </row>
    <row r="17" spans="1:4" x14ac:dyDescent="0.25">
      <c r="A17" s="271" t="s">
        <v>117</v>
      </c>
      <c r="B17" s="272">
        <v>0.47368421052631576</v>
      </c>
      <c r="C17" s="273">
        <v>0.46052631578947367</v>
      </c>
      <c r="D17" s="274">
        <v>6.5789473684210523E-2</v>
      </c>
    </row>
    <row r="18" spans="1:4" x14ac:dyDescent="0.25">
      <c r="A18" s="267" t="s">
        <v>116</v>
      </c>
      <c r="B18" s="268">
        <v>0.19873817034700317</v>
      </c>
      <c r="C18" s="269">
        <v>0.76025236593059942</v>
      </c>
      <c r="D18" s="270">
        <v>4.1009463722397478E-2</v>
      </c>
    </row>
    <row r="19" spans="1:4" x14ac:dyDescent="0.25">
      <c r="A19" s="275" t="s">
        <v>75</v>
      </c>
      <c r="B19" s="272">
        <v>0.21778350515463918</v>
      </c>
      <c r="C19" s="273">
        <v>0.66494845360824739</v>
      </c>
      <c r="D19" s="274">
        <v>0.1172680412371134</v>
      </c>
    </row>
    <row r="20" spans="1:4" x14ac:dyDescent="0.25">
      <c r="A20" s="267" t="s">
        <v>109</v>
      </c>
      <c r="B20" s="268">
        <v>0.26817640047675806</v>
      </c>
      <c r="C20" s="269">
        <v>0.69845053635280097</v>
      </c>
      <c r="D20" s="270">
        <v>3.3373063170441003E-2</v>
      </c>
    </row>
    <row r="21" spans="1:4" x14ac:dyDescent="0.25">
      <c r="A21" s="271" t="s">
        <v>112</v>
      </c>
      <c r="B21" s="272">
        <v>0.33098591549295775</v>
      </c>
      <c r="C21" s="273">
        <v>0.6394366197183099</v>
      </c>
      <c r="D21" s="274">
        <v>2.9577464788732393E-2</v>
      </c>
    </row>
    <row r="22" spans="1:4" x14ac:dyDescent="0.25">
      <c r="A22" s="267" t="s">
        <v>0</v>
      </c>
      <c r="B22" s="268">
        <v>0.13266761768901569</v>
      </c>
      <c r="C22" s="269">
        <v>0.81550166428911075</v>
      </c>
      <c r="D22" s="270">
        <v>5.1830718021873515E-2</v>
      </c>
    </row>
    <row r="23" spans="1:4" x14ac:dyDescent="0.25">
      <c r="A23" s="271" t="s">
        <v>135</v>
      </c>
      <c r="B23" s="272">
        <v>0.22708698190309398</v>
      </c>
      <c r="C23" s="273">
        <v>0.73146526561587855</v>
      </c>
      <c r="D23" s="274">
        <v>4.1447752481027438E-2</v>
      </c>
    </row>
    <row r="24" spans="1:4" x14ac:dyDescent="0.25">
      <c r="A24" s="267" t="s">
        <v>114</v>
      </c>
      <c r="B24" s="268">
        <v>0.24629080118694363</v>
      </c>
      <c r="C24" s="269">
        <v>0.72106824925816027</v>
      </c>
      <c r="D24" s="270">
        <v>3.2640949554896145E-2</v>
      </c>
    </row>
    <row r="25" spans="1:4" x14ac:dyDescent="0.25">
      <c r="A25" s="271" t="s">
        <v>1</v>
      </c>
      <c r="B25" s="272">
        <v>0.17367986798679869</v>
      </c>
      <c r="C25" s="273">
        <v>0.75618811881188119</v>
      </c>
      <c r="D25" s="274">
        <v>7.0132013201320134E-2</v>
      </c>
    </row>
    <row r="26" spans="1:4" x14ac:dyDescent="0.25">
      <c r="A26" s="267" t="s">
        <v>136</v>
      </c>
      <c r="B26" s="268">
        <v>0.26476793248945146</v>
      </c>
      <c r="C26" s="269">
        <v>0.70253164556962022</v>
      </c>
      <c r="D26" s="270">
        <v>3.2700421940928273E-2</v>
      </c>
    </row>
    <row r="27" spans="1:4" x14ac:dyDescent="0.25">
      <c r="A27" s="271" t="s">
        <v>108</v>
      </c>
      <c r="B27" s="272">
        <v>0.29854014598540146</v>
      </c>
      <c r="C27" s="273">
        <v>0.68467153284671534</v>
      </c>
      <c r="D27" s="274">
        <v>1.6788321167883213E-2</v>
      </c>
    </row>
    <row r="28" spans="1:4" x14ac:dyDescent="0.25">
      <c r="A28" s="267" t="s">
        <v>201</v>
      </c>
      <c r="B28" s="268">
        <v>0.32444959443800697</v>
      </c>
      <c r="C28" s="269">
        <v>0.64658169177288527</v>
      </c>
      <c r="D28" s="270">
        <v>2.8968713789107765E-2</v>
      </c>
    </row>
    <row r="29" spans="1:4" x14ac:dyDescent="0.25">
      <c r="A29" s="271" t="s">
        <v>110</v>
      </c>
      <c r="B29" s="272">
        <v>0.3125</v>
      </c>
      <c r="C29" s="273">
        <v>0.61764705882352944</v>
      </c>
      <c r="D29" s="274">
        <v>6.985294117647059E-2</v>
      </c>
    </row>
    <row r="30" spans="1:4" x14ac:dyDescent="0.25">
      <c r="A30" s="267" t="s">
        <v>111</v>
      </c>
      <c r="B30" s="268">
        <v>0.36948297604035307</v>
      </c>
      <c r="C30" s="269">
        <v>0.55359394703656994</v>
      </c>
      <c r="D30" s="270">
        <v>7.6923076923076927E-2</v>
      </c>
    </row>
    <row r="31" spans="1:4" x14ac:dyDescent="0.25">
      <c r="A31" s="271" t="s">
        <v>115</v>
      </c>
      <c r="B31" s="272">
        <v>0.27987421383647798</v>
      </c>
      <c r="C31" s="273">
        <v>0.65723270440251569</v>
      </c>
      <c r="D31" s="274">
        <v>6.2893081761006289E-2</v>
      </c>
    </row>
    <row r="32" spans="1:4" x14ac:dyDescent="0.25">
      <c r="A32" s="267" t="s">
        <v>3</v>
      </c>
      <c r="B32" s="268">
        <v>0.2392638036809816</v>
      </c>
      <c r="C32" s="269">
        <v>0.73006134969325154</v>
      </c>
      <c r="D32" s="270">
        <v>3.0674846625766871E-2</v>
      </c>
    </row>
    <row r="33" spans="1:4" x14ac:dyDescent="0.25">
      <c r="A33" s="271" t="s">
        <v>2</v>
      </c>
      <c r="B33" s="272">
        <v>0.30456226880394577</v>
      </c>
      <c r="C33" s="273">
        <v>0.62515413070283599</v>
      </c>
      <c r="D33" s="274">
        <v>7.0283600493218246E-2</v>
      </c>
    </row>
    <row r="34" spans="1:4" x14ac:dyDescent="0.25">
      <c r="A34" s="276" t="s">
        <v>176</v>
      </c>
      <c r="B34" s="277">
        <v>0.24754234276915787</v>
      </c>
      <c r="C34" s="278">
        <v>0.70034347980575629</v>
      </c>
      <c r="D34" s="279">
        <v>5.2114177425085867E-2</v>
      </c>
    </row>
    <row r="35" spans="1:4" x14ac:dyDescent="0.25">
      <c r="A35" s="11"/>
      <c r="B35" s="280"/>
      <c r="C35" s="280"/>
      <c r="D35" s="280"/>
    </row>
    <row r="36" spans="1:4" x14ac:dyDescent="0.25">
      <c r="A36" s="11"/>
      <c r="B36" s="280"/>
      <c r="C36" s="280"/>
      <c r="D36" s="280"/>
    </row>
    <row r="37" spans="1:4" ht="15.75" thickBot="1" x14ac:dyDescent="0.3">
      <c r="B37" s="281" t="s">
        <v>197</v>
      </c>
      <c r="C37" s="282"/>
      <c r="D37" s="283"/>
    </row>
    <row r="38" spans="1:4" x14ac:dyDescent="0.25">
      <c r="A38" s="263" t="s">
        <v>131</v>
      </c>
      <c r="B38" s="284" t="s">
        <v>198</v>
      </c>
      <c r="C38" s="265" t="s">
        <v>199</v>
      </c>
      <c r="D38" s="266" t="s">
        <v>200</v>
      </c>
    </row>
    <row r="39" spans="1:4" x14ac:dyDescent="0.25">
      <c r="A39" s="267" t="s">
        <v>47</v>
      </c>
      <c r="B39" s="268">
        <v>0.20253164556962025</v>
      </c>
      <c r="C39" s="269">
        <v>0.76853526220614832</v>
      </c>
      <c r="D39" s="270">
        <v>2.8933092224231464E-2</v>
      </c>
    </row>
    <row r="40" spans="1:4" x14ac:dyDescent="0.25">
      <c r="A40" s="271" t="s">
        <v>48</v>
      </c>
      <c r="B40" s="272">
        <v>0.32911392405063289</v>
      </c>
      <c r="C40" s="273">
        <v>0.59493670886075944</v>
      </c>
      <c r="D40" s="274">
        <v>7.5949367088607597E-2</v>
      </c>
    </row>
    <row r="41" spans="1:4" x14ac:dyDescent="0.25">
      <c r="A41" s="267" t="s">
        <v>49</v>
      </c>
      <c r="B41" s="268">
        <v>0.24782608695652175</v>
      </c>
      <c r="C41" s="269">
        <v>0.68695652173913047</v>
      </c>
      <c r="D41" s="270">
        <v>6.5217391304347824E-2</v>
      </c>
    </row>
    <row r="42" spans="1:4" x14ac:dyDescent="0.25">
      <c r="A42" s="271" t="s">
        <v>50</v>
      </c>
      <c r="B42" s="272">
        <v>0.44392523364485981</v>
      </c>
      <c r="C42" s="273">
        <v>0.50467289719626163</v>
      </c>
      <c r="D42" s="274">
        <v>5.1401869158878503E-2</v>
      </c>
    </row>
    <row r="43" spans="1:4" x14ac:dyDescent="0.25">
      <c r="A43" s="267" t="s">
        <v>51</v>
      </c>
      <c r="B43" s="268">
        <v>0.10752688172043011</v>
      </c>
      <c r="C43" s="269">
        <v>0.88172043010752688</v>
      </c>
      <c r="D43" s="270">
        <v>1.0752688172043012E-2</v>
      </c>
    </row>
    <row r="44" spans="1:4" x14ac:dyDescent="0.25">
      <c r="A44" s="275" t="s">
        <v>52</v>
      </c>
      <c r="B44" s="272">
        <v>0.24749163879598662</v>
      </c>
      <c r="C44" s="273">
        <v>0.72240802675585281</v>
      </c>
      <c r="D44" s="274">
        <v>3.0100334448160536E-2</v>
      </c>
    </row>
    <row r="45" spans="1:4" x14ac:dyDescent="0.25">
      <c r="A45" s="267" t="s">
        <v>53</v>
      </c>
      <c r="B45" s="268">
        <v>0.33565217391304347</v>
      </c>
      <c r="C45" s="269">
        <v>0.60347826086956524</v>
      </c>
      <c r="D45" s="270">
        <v>6.0869565217391307E-2</v>
      </c>
    </row>
    <row r="46" spans="1:4" x14ac:dyDescent="0.25">
      <c r="A46" s="271" t="s">
        <v>54</v>
      </c>
      <c r="B46" s="272">
        <v>0.41089108910891087</v>
      </c>
      <c r="C46" s="273">
        <v>0.53465346534653468</v>
      </c>
      <c r="D46" s="274">
        <v>5.4455445544554455E-2</v>
      </c>
    </row>
    <row r="47" spans="1:4" x14ac:dyDescent="0.25">
      <c r="A47" s="267" t="s">
        <v>55</v>
      </c>
      <c r="B47" s="268">
        <v>0.31609195402298851</v>
      </c>
      <c r="C47" s="269">
        <v>0.63793103448275867</v>
      </c>
      <c r="D47" s="270">
        <v>4.5977011494252873E-2</v>
      </c>
    </row>
    <row r="48" spans="1:4" x14ac:dyDescent="0.25">
      <c r="A48" s="271" t="s">
        <v>56</v>
      </c>
      <c r="B48" s="272">
        <v>0.26829268292682928</v>
      </c>
      <c r="C48" s="273">
        <v>0.69043151969981242</v>
      </c>
      <c r="D48" s="274">
        <v>4.1275797373358347E-2</v>
      </c>
    </row>
    <row r="49" spans="1:4" x14ac:dyDescent="0.25">
      <c r="A49" s="267" t="s">
        <v>57</v>
      </c>
      <c r="B49" s="268">
        <v>0.25510204081632654</v>
      </c>
      <c r="C49" s="269">
        <v>0.70408163265306123</v>
      </c>
      <c r="D49" s="270">
        <v>4.0816326530612242E-2</v>
      </c>
    </row>
    <row r="50" spans="1:4" x14ac:dyDescent="0.25">
      <c r="A50" s="271" t="s">
        <v>58</v>
      </c>
      <c r="B50" s="272">
        <v>0.27841501564129301</v>
      </c>
      <c r="C50" s="273">
        <v>0.69655891553701776</v>
      </c>
      <c r="D50" s="274">
        <v>2.502606882168926E-2</v>
      </c>
    </row>
    <row r="51" spans="1:4" x14ac:dyDescent="0.25">
      <c r="A51" s="267" t="s">
        <v>59</v>
      </c>
      <c r="B51" s="268">
        <v>0.28146453089244849</v>
      </c>
      <c r="C51" s="269">
        <v>0.61098398169336388</v>
      </c>
      <c r="D51" s="270">
        <v>0.10755148741418764</v>
      </c>
    </row>
    <row r="52" spans="1:4" x14ac:dyDescent="0.25">
      <c r="A52" s="271" t="s">
        <v>60</v>
      </c>
      <c r="B52" s="272">
        <v>0.23529411764705882</v>
      </c>
      <c r="C52" s="273">
        <v>0.67226890756302526</v>
      </c>
      <c r="D52" s="274">
        <v>9.2436974789915971E-2</v>
      </c>
    </row>
    <row r="53" spans="1:4" x14ac:dyDescent="0.25">
      <c r="A53" s="267" t="s">
        <v>61</v>
      </c>
      <c r="B53" s="268">
        <v>0.33333333333333331</v>
      </c>
      <c r="C53" s="269">
        <v>0.60115606936416188</v>
      </c>
      <c r="D53" s="270">
        <v>6.5510597302504817E-2</v>
      </c>
    </row>
    <row r="54" spans="1:4" x14ac:dyDescent="0.25">
      <c r="A54" s="271" t="s">
        <v>62</v>
      </c>
      <c r="B54" s="272">
        <v>0.2721763085399449</v>
      </c>
      <c r="C54" s="273">
        <v>0.6899908172635445</v>
      </c>
      <c r="D54" s="274">
        <v>3.783287419651056E-2</v>
      </c>
    </row>
    <row r="55" spans="1:4" x14ac:dyDescent="0.25">
      <c r="A55" s="267" t="s">
        <v>63</v>
      </c>
      <c r="B55" s="268">
        <v>0.15711462450592886</v>
      </c>
      <c r="C55" s="269">
        <v>0.76185770750988147</v>
      </c>
      <c r="D55" s="270">
        <v>8.1027667984189727E-2</v>
      </c>
    </row>
    <row r="56" spans="1:4" x14ac:dyDescent="0.25">
      <c r="A56" s="271" t="s">
        <v>64</v>
      </c>
      <c r="B56" s="272">
        <v>0.29088471849865954</v>
      </c>
      <c r="C56" s="273">
        <v>0.62868632707774796</v>
      </c>
      <c r="D56" s="274">
        <v>8.0428954423592491E-2</v>
      </c>
    </row>
    <row r="57" spans="1:4" x14ac:dyDescent="0.25">
      <c r="A57" s="267" t="s">
        <v>65</v>
      </c>
      <c r="B57" s="268">
        <v>0.13155080213903744</v>
      </c>
      <c r="C57" s="269">
        <v>0.81176470588235294</v>
      </c>
      <c r="D57" s="270">
        <v>5.6684491978609627E-2</v>
      </c>
    </row>
    <row r="58" spans="1:4" x14ac:dyDescent="0.25">
      <c r="A58" s="271" t="s">
        <v>66</v>
      </c>
      <c r="B58" s="272">
        <v>0.21951219512195122</v>
      </c>
      <c r="C58" s="273">
        <v>0.68292682926829273</v>
      </c>
      <c r="D58" s="274">
        <v>9.7560975609756101E-2</v>
      </c>
    </row>
    <row r="59" spans="1:4" x14ac:dyDescent="0.25">
      <c r="A59" s="285" t="s">
        <v>67</v>
      </c>
      <c r="B59" s="286">
        <v>0.18082191780821918</v>
      </c>
      <c r="C59" s="287">
        <v>0.73972602739726023</v>
      </c>
      <c r="D59" s="288">
        <v>7.9452054794520555E-2</v>
      </c>
    </row>
    <row r="60" spans="1:4" ht="15.75" thickBot="1" x14ac:dyDescent="0.3">
      <c r="A60" s="289" t="s">
        <v>68</v>
      </c>
      <c r="B60" s="290">
        <v>0.20930232558139536</v>
      </c>
      <c r="C60" s="291">
        <v>0.7441860465116279</v>
      </c>
      <c r="D60" s="292">
        <v>4.6511627906976744E-2</v>
      </c>
    </row>
    <row r="61" spans="1:4" ht="15.75" thickBot="1" x14ac:dyDescent="0.3">
      <c r="A61" s="293" t="s">
        <v>176</v>
      </c>
      <c r="B61" s="294">
        <v>0.24754234276915787</v>
      </c>
      <c r="C61" s="295">
        <v>0.70034347980575629</v>
      </c>
      <c r="D61" s="296">
        <v>5.2114177425085867E-2</v>
      </c>
    </row>
    <row r="63" spans="1:4" ht="15.75" thickBot="1" x14ac:dyDescent="0.3"/>
    <row r="64" spans="1:4" ht="15.75" thickBot="1" x14ac:dyDescent="0.3">
      <c r="B64" s="260" t="s">
        <v>197</v>
      </c>
      <c r="C64" s="261"/>
      <c r="D64" s="261"/>
    </row>
    <row r="65" spans="1:4" x14ac:dyDescent="0.25">
      <c r="A65" s="263" t="s">
        <v>133</v>
      </c>
      <c r="B65" s="264" t="s">
        <v>198</v>
      </c>
      <c r="C65" s="265" t="s">
        <v>199</v>
      </c>
      <c r="D65" s="265" t="s">
        <v>200</v>
      </c>
    </row>
    <row r="66" spans="1:4" x14ac:dyDescent="0.25">
      <c r="A66" s="267" t="s">
        <v>25</v>
      </c>
      <c r="B66" s="268">
        <v>0.26726342710997442</v>
      </c>
      <c r="C66" s="269">
        <v>0.70588235294117652</v>
      </c>
      <c r="D66" s="297">
        <v>2.6854219948849106E-2</v>
      </c>
    </row>
    <row r="67" spans="1:4" x14ac:dyDescent="0.25">
      <c r="A67" s="271" t="s">
        <v>202</v>
      </c>
      <c r="B67" s="272">
        <v>0.215</v>
      </c>
      <c r="C67" s="273">
        <v>0.76</v>
      </c>
      <c r="D67" s="298">
        <v>2.5000000000000001E-2</v>
      </c>
    </row>
    <row r="68" spans="1:4" ht="30" x14ac:dyDescent="0.25">
      <c r="A68" s="267" t="s">
        <v>26</v>
      </c>
      <c r="B68" s="268">
        <v>0.40268456375838924</v>
      </c>
      <c r="C68" s="269">
        <v>0.55033557046979864</v>
      </c>
      <c r="D68" s="297">
        <v>4.6979865771812082E-2</v>
      </c>
    </row>
    <row r="69" spans="1:4" x14ac:dyDescent="0.25">
      <c r="A69" s="271" t="s">
        <v>203</v>
      </c>
      <c r="B69" s="272">
        <v>0.2857142857142857</v>
      </c>
      <c r="C69" s="273">
        <v>0.66233766233766234</v>
      </c>
      <c r="D69" s="298">
        <v>5.1948051948051951E-2</v>
      </c>
    </row>
    <row r="70" spans="1:4" x14ac:dyDescent="0.25">
      <c r="A70" s="267" t="s">
        <v>204</v>
      </c>
      <c r="B70" s="268">
        <v>0.22459893048128343</v>
      </c>
      <c r="C70" s="269">
        <v>0.73262032085561501</v>
      </c>
      <c r="D70" s="297">
        <v>4.2780748663101602E-2</v>
      </c>
    </row>
    <row r="71" spans="1:4" x14ac:dyDescent="0.25">
      <c r="A71" s="275" t="s">
        <v>27</v>
      </c>
      <c r="B71" s="272">
        <v>0.22478386167146974</v>
      </c>
      <c r="C71" s="273">
        <v>0.70317002881844382</v>
      </c>
      <c r="D71" s="298">
        <v>7.2046109510086456E-2</v>
      </c>
    </row>
    <row r="72" spans="1:4" ht="30" x14ac:dyDescent="0.25">
      <c r="A72" s="267" t="s">
        <v>205</v>
      </c>
      <c r="B72" s="268">
        <v>0.24417872876022656</v>
      </c>
      <c r="C72" s="269">
        <v>0.71743234738829453</v>
      </c>
      <c r="D72" s="297">
        <v>3.8388923851478921E-2</v>
      </c>
    </row>
    <row r="73" spans="1:4" x14ac:dyDescent="0.25">
      <c r="A73" s="271" t="s">
        <v>28</v>
      </c>
      <c r="B73" s="272">
        <v>0.22968197879858657</v>
      </c>
      <c r="C73" s="273">
        <v>0.72438162544169615</v>
      </c>
      <c r="D73" s="298">
        <v>4.5936395759717315E-2</v>
      </c>
    </row>
    <row r="74" spans="1:4" x14ac:dyDescent="0.25">
      <c r="A74" s="267" t="s">
        <v>29</v>
      </c>
      <c r="B74" s="268">
        <v>0.25762711864406779</v>
      </c>
      <c r="C74" s="269">
        <v>0.66440677966101691</v>
      </c>
      <c r="D74" s="297">
        <v>7.796610169491526E-2</v>
      </c>
    </row>
    <row r="75" spans="1:4" x14ac:dyDescent="0.25">
      <c r="A75" s="271" t="s">
        <v>30</v>
      </c>
      <c r="B75" s="272">
        <v>0.24849939975990396</v>
      </c>
      <c r="C75" s="273">
        <v>0.67346938775510201</v>
      </c>
      <c r="D75" s="298">
        <v>7.8031212484993992E-2</v>
      </c>
    </row>
    <row r="76" spans="1:4" x14ac:dyDescent="0.25">
      <c r="A76" s="267" t="s">
        <v>31</v>
      </c>
      <c r="B76" s="268">
        <v>0.13894523326572009</v>
      </c>
      <c r="C76" s="269">
        <v>0.8052738336713996</v>
      </c>
      <c r="D76" s="297">
        <v>5.5780933062880324E-2</v>
      </c>
    </row>
    <row r="77" spans="1:4" x14ac:dyDescent="0.25">
      <c r="A77" s="271" t="s">
        <v>32</v>
      </c>
      <c r="B77" s="272">
        <v>0.32258064516129031</v>
      </c>
      <c r="C77" s="273">
        <v>0.67741935483870963</v>
      </c>
      <c r="D77" s="298">
        <v>0</v>
      </c>
    </row>
    <row r="78" spans="1:4" x14ac:dyDescent="0.25">
      <c r="A78" s="267" t="s">
        <v>33</v>
      </c>
      <c r="B78" s="268">
        <v>0.23333333333333334</v>
      </c>
      <c r="C78" s="269">
        <v>0.68666666666666665</v>
      </c>
      <c r="D78" s="297">
        <v>0.08</v>
      </c>
    </row>
    <row r="79" spans="1:4" x14ac:dyDescent="0.25">
      <c r="A79" s="271" t="s">
        <v>34</v>
      </c>
      <c r="B79" s="272">
        <v>0.40476190476190477</v>
      </c>
      <c r="C79" s="273">
        <v>0.47619047619047616</v>
      </c>
      <c r="D79" s="298">
        <v>0.11904761904761904</v>
      </c>
    </row>
    <row r="80" spans="1:4" x14ac:dyDescent="0.25">
      <c r="A80" s="267" t="s">
        <v>35</v>
      </c>
      <c r="B80" s="268">
        <v>0.30398322851153042</v>
      </c>
      <c r="C80" s="269">
        <v>0.64360587002096437</v>
      </c>
      <c r="D80" s="297">
        <v>5.2410901467505239E-2</v>
      </c>
    </row>
    <row r="81" spans="1:4" x14ac:dyDescent="0.25">
      <c r="A81" s="271" t="s">
        <v>36</v>
      </c>
      <c r="B81" s="272">
        <v>0.27204030226700254</v>
      </c>
      <c r="C81" s="273">
        <v>0.69521410579345089</v>
      </c>
      <c r="D81" s="298">
        <v>3.2745591939546598E-2</v>
      </c>
    </row>
    <row r="82" spans="1:4" x14ac:dyDescent="0.25">
      <c r="A82" s="267" t="s">
        <v>37</v>
      </c>
      <c r="B82" s="268">
        <v>0.2203579418344519</v>
      </c>
      <c r="C82" s="269">
        <v>0.75950782997762867</v>
      </c>
      <c r="D82" s="297">
        <v>2.0134228187919462E-2</v>
      </c>
    </row>
    <row r="83" spans="1:4" x14ac:dyDescent="0.25">
      <c r="A83" s="271" t="s">
        <v>38</v>
      </c>
      <c r="B83" s="272">
        <v>0.1875</v>
      </c>
      <c r="C83" s="273">
        <v>0.8125</v>
      </c>
      <c r="D83" s="298">
        <v>0</v>
      </c>
    </row>
    <row r="84" spans="1:4" ht="30" x14ac:dyDescent="0.25">
      <c r="A84" s="267" t="s">
        <v>39</v>
      </c>
      <c r="B84" s="268">
        <v>0.29310344827586204</v>
      </c>
      <c r="C84" s="269">
        <v>0.67733990147783252</v>
      </c>
      <c r="D84" s="297">
        <v>2.9556650246305417E-2</v>
      </c>
    </row>
    <row r="85" spans="1:4" x14ac:dyDescent="0.25">
      <c r="A85" s="271" t="s">
        <v>40</v>
      </c>
      <c r="B85" s="272">
        <v>0.2711864406779661</v>
      </c>
      <c r="C85" s="273">
        <v>0.69491525423728817</v>
      </c>
      <c r="D85" s="298">
        <v>3.3898305084745763E-2</v>
      </c>
    </row>
    <row r="86" spans="1:4" x14ac:dyDescent="0.25">
      <c r="A86" s="285" t="s">
        <v>41</v>
      </c>
      <c r="B86" s="268">
        <v>0.30837004405286345</v>
      </c>
      <c r="C86" s="269">
        <v>0.62995594713656389</v>
      </c>
      <c r="D86" s="297">
        <v>6.1674008810572688E-2</v>
      </c>
    </row>
    <row r="87" spans="1:4" x14ac:dyDescent="0.25">
      <c r="A87" s="289" t="s">
        <v>42</v>
      </c>
      <c r="B87" s="272">
        <v>0.32566371681415929</v>
      </c>
      <c r="C87" s="273">
        <v>0.64778761061946899</v>
      </c>
      <c r="D87" s="298">
        <v>2.6548672566371681E-2</v>
      </c>
    </row>
    <row r="88" spans="1:4" ht="30" x14ac:dyDescent="0.25">
      <c r="A88" s="267" t="s">
        <v>206</v>
      </c>
      <c r="B88" s="268">
        <v>0.18571428571428572</v>
      </c>
      <c r="C88" s="269">
        <v>0.81428571428571428</v>
      </c>
      <c r="D88" s="297">
        <v>0</v>
      </c>
    </row>
    <row r="89" spans="1:4" x14ac:dyDescent="0.25">
      <c r="A89" s="299" t="s">
        <v>44</v>
      </c>
      <c r="B89" s="272">
        <v>0.28243021346469621</v>
      </c>
      <c r="C89" s="273">
        <v>0.64942528735632188</v>
      </c>
      <c r="D89" s="298">
        <v>6.8144499178981938E-2</v>
      </c>
    </row>
    <row r="90" spans="1:4" x14ac:dyDescent="0.25">
      <c r="A90" s="267" t="s">
        <v>45</v>
      </c>
      <c r="B90" s="268">
        <v>0.2558139534883721</v>
      </c>
      <c r="C90" s="269">
        <v>0.71511627906976749</v>
      </c>
      <c r="D90" s="297">
        <v>2.9069767441860465E-2</v>
      </c>
    </row>
    <row r="91" spans="1:4" ht="15.75" thickBot="1" x14ac:dyDescent="0.3">
      <c r="A91" s="300" t="s">
        <v>46</v>
      </c>
      <c r="B91" s="301">
        <v>0.23592352218908963</v>
      </c>
      <c r="C91" s="302">
        <v>0.7037361866339239</v>
      </c>
      <c r="D91" s="303">
        <v>6.0340291176986492E-2</v>
      </c>
    </row>
    <row r="92" spans="1:4" ht="15.75" thickBot="1" x14ac:dyDescent="0.3">
      <c r="A92" s="304" t="s">
        <v>9</v>
      </c>
      <c r="B92" s="305">
        <v>0.24754234276915787</v>
      </c>
      <c r="C92" s="306">
        <v>0.70034347980575629</v>
      </c>
      <c r="D92" s="307">
        <v>5.2114177425085867E-2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D1"/>
    </sheetView>
  </sheetViews>
  <sheetFormatPr baseColWidth="10" defaultRowHeight="15" x14ac:dyDescent="0.25"/>
  <cols>
    <col min="1" max="1" width="57.28515625" style="9" customWidth="1"/>
    <col min="2" max="2" width="18" style="9" bestFit="1" customWidth="1"/>
    <col min="3" max="3" width="19.7109375" style="9" bestFit="1" customWidth="1"/>
    <col min="4" max="4" width="16.5703125" style="9" bestFit="1" customWidth="1"/>
    <col min="5" max="5" width="4" style="9" customWidth="1"/>
    <col min="6" max="16384" width="11.42578125" style="9"/>
  </cols>
  <sheetData>
    <row r="1" spans="1:4" ht="24" thickBot="1" x14ac:dyDescent="0.4">
      <c r="A1" s="100" t="s">
        <v>74</v>
      </c>
      <c r="B1" s="100"/>
      <c r="C1" s="100"/>
      <c r="D1" s="100"/>
    </row>
    <row r="3" spans="1:4" x14ac:dyDescent="0.25">
      <c r="A3" s="9" t="s">
        <v>121</v>
      </c>
      <c r="B3" s="23" t="s">
        <v>130</v>
      </c>
      <c r="C3" s="71" t="s">
        <v>139</v>
      </c>
    </row>
    <row r="4" spans="1:4" x14ac:dyDescent="0.25">
      <c r="A4" s="76" t="s">
        <v>129</v>
      </c>
      <c r="B4" s="77">
        <v>14484</v>
      </c>
      <c r="C4" s="78">
        <v>0.91589730618439358</v>
      </c>
    </row>
    <row r="5" spans="1:4" ht="15.75" thickBot="1" x14ac:dyDescent="0.3">
      <c r="A5" s="72" t="s">
        <v>122</v>
      </c>
      <c r="B5" s="73">
        <v>1330</v>
      </c>
      <c r="C5" s="74">
        <v>8.4102693815606422E-2</v>
      </c>
    </row>
    <row r="6" spans="1:4" ht="15.75" customHeight="1" thickTop="1" x14ac:dyDescent="0.25">
      <c r="A6" s="75" t="s">
        <v>123</v>
      </c>
      <c r="B6" s="8">
        <v>44</v>
      </c>
      <c r="C6" s="10">
        <v>2.782344757809536E-3</v>
      </c>
    </row>
    <row r="7" spans="1:4" x14ac:dyDescent="0.25">
      <c r="A7" s="75" t="s">
        <v>124</v>
      </c>
      <c r="B7" s="8">
        <v>121</v>
      </c>
      <c r="C7" s="10">
        <v>7.6514480839762235E-3</v>
      </c>
    </row>
    <row r="8" spans="1:4" x14ac:dyDescent="0.25">
      <c r="A8" s="75" t="s">
        <v>125</v>
      </c>
      <c r="B8" s="8">
        <v>528</v>
      </c>
      <c r="C8" s="10">
        <v>3.338813709371443E-2</v>
      </c>
    </row>
    <row r="9" spans="1:4" x14ac:dyDescent="0.25">
      <c r="A9" s="75" t="s">
        <v>126</v>
      </c>
      <c r="B9" s="8">
        <v>436</v>
      </c>
      <c r="C9" s="10">
        <v>2.7570507145567219E-2</v>
      </c>
    </row>
    <row r="10" spans="1:4" x14ac:dyDescent="0.25">
      <c r="A10" s="75" t="s">
        <v>127</v>
      </c>
      <c r="B10" s="8">
        <v>181</v>
      </c>
      <c r="C10" s="10">
        <v>1.1445554571898319E-2</v>
      </c>
    </row>
    <row r="11" spans="1:4" x14ac:dyDescent="0.25">
      <c r="A11" s="75" t="s">
        <v>128</v>
      </c>
      <c r="B11" s="8">
        <v>20</v>
      </c>
      <c r="C11" s="10">
        <v>1.2647021626406981E-3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D12" sqref="D12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96" t="s">
        <v>147</v>
      </c>
      <c r="B1" s="96"/>
    </row>
    <row r="2" spans="1:2" x14ac:dyDescent="0.25">
      <c r="A2" s="9" t="s">
        <v>148</v>
      </c>
      <c r="B2" s="9" t="s">
        <v>149</v>
      </c>
    </row>
    <row r="3" spans="1:2" x14ac:dyDescent="0.25">
      <c r="A3" s="84">
        <v>41974</v>
      </c>
      <c r="B3" s="85">
        <v>1727001</v>
      </c>
    </row>
    <row r="4" spans="1:2" x14ac:dyDescent="0.25">
      <c r="A4" s="84">
        <v>42005</v>
      </c>
      <c r="B4" s="85">
        <v>196442</v>
      </c>
    </row>
    <row r="5" spans="1:2" x14ac:dyDescent="0.25">
      <c r="A5" s="84">
        <v>42036</v>
      </c>
      <c r="B5" s="85">
        <v>169949</v>
      </c>
    </row>
    <row r="6" spans="1:2" x14ac:dyDescent="0.25">
      <c r="A6" s="84">
        <v>42064</v>
      </c>
      <c r="B6" s="85">
        <v>764608</v>
      </c>
    </row>
    <row r="7" spans="1:2" x14ac:dyDescent="0.25">
      <c r="A7" s="84">
        <v>42095</v>
      </c>
      <c r="B7" s="85">
        <v>290084</v>
      </c>
    </row>
    <row r="8" spans="1:2" x14ac:dyDescent="0.25">
      <c r="A8" s="84">
        <v>42125</v>
      </c>
      <c r="B8" s="85">
        <v>162223</v>
      </c>
    </row>
    <row r="9" spans="1:2" x14ac:dyDescent="0.25">
      <c r="A9" s="84">
        <v>42156</v>
      </c>
      <c r="B9" s="85">
        <v>161414</v>
      </c>
    </row>
    <row r="10" spans="1:2" x14ac:dyDescent="0.25">
      <c r="A10" s="84">
        <v>42186</v>
      </c>
      <c r="B10" s="85">
        <v>150925</v>
      </c>
    </row>
    <row r="11" spans="1:2" x14ac:dyDescent="0.25">
      <c r="A11" s="84">
        <v>42217</v>
      </c>
      <c r="B11" s="85">
        <v>116117</v>
      </c>
    </row>
    <row r="12" spans="1:2" x14ac:dyDescent="0.25">
      <c r="A12" s="84">
        <v>42248</v>
      </c>
      <c r="B12" s="85">
        <v>166407</v>
      </c>
    </row>
    <row r="13" spans="1:2" x14ac:dyDescent="0.25">
      <c r="A13" s="84">
        <v>42278</v>
      </c>
      <c r="B13" s="85">
        <v>155822</v>
      </c>
    </row>
    <row r="14" spans="1:2" x14ac:dyDescent="0.25">
      <c r="A14" s="84">
        <v>42309</v>
      </c>
      <c r="B14" s="85">
        <v>190167</v>
      </c>
    </row>
    <row r="15" spans="1:2" x14ac:dyDescent="0.25">
      <c r="A15" s="84">
        <v>42339</v>
      </c>
      <c r="B15" s="85">
        <v>211798</v>
      </c>
    </row>
    <row r="16" spans="1:2" x14ac:dyDescent="0.25">
      <c r="A16" s="84">
        <v>42370</v>
      </c>
      <c r="B16" s="85">
        <v>150892</v>
      </c>
    </row>
    <row r="17" spans="1:2" x14ac:dyDescent="0.25">
      <c r="A17" s="84">
        <v>42401</v>
      </c>
      <c r="B17" s="85">
        <v>142928</v>
      </c>
    </row>
    <row r="18" spans="1:2" x14ac:dyDescent="0.25">
      <c r="A18" s="84">
        <v>42430</v>
      </c>
      <c r="B18" s="85">
        <v>123326</v>
      </c>
    </row>
    <row r="19" spans="1:2" x14ac:dyDescent="0.25">
      <c r="A19" s="84">
        <v>42461</v>
      </c>
      <c r="B19" s="85">
        <v>186928</v>
      </c>
    </row>
    <row r="20" spans="1:2" x14ac:dyDescent="0.25">
      <c r="A20" s="84">
        <v>42491</v>
      </c>
      <c r="B20" s="85">
        <v>165092</v>
      </c>
    </row>
    <row r="21" spans="1:2" x14ac:dyDescent="0.25">
      <c r="A21" s="84">
        <v>42522</v>
      </c>
      <c r="B21" s="85">
        <v>148580</v>
      </c>
    </row>
    <row r="22" spans="1:2" x14ac:dyDescent="0.25">
      <c r="A22" s="84">
        <v>42552</v>
      </c>
      <c r="B22" s="85">
        <v>139050</v>
      </c>
    </row>
    <row r="23" spans="1:2" x14ac:dyDescent="0.25">
      <c r="A23" s="84">
        <v>42583</v>
      </c>
      <c r="B23" s="85">
        <v>130638</v>
      </c>
    </row>
    <row r="24" spans="1:2" x14ac:dyDescent="0.25">
      <c r="A24" s="84">
        <v>42614</v>
      </c>
      <c r="B24" s="85">
        <v>186418</v>
      </c>
    </row>
    <row r="25" spans="1:2" x14ac:dyDescent="0.25">
      <c r="A25" s="84">
        <v>42644</v>
      </c>
      <c r="B25" s="85">
        <v>202308</v>
      </c>
    </row>
    <row r="26" spans="1:2" x14ac:dyDescent="0.25">
      <c r="A26" s="84">
        <v>42675</v>
      </c>
      <c r="B26" s="85">
        <v>227881</v>
      </c>
    </row>
    <row r="27" spans="1:2" x14ac:dyDescent="0.25">
      <c r="A27" s="84">
        <v>42705</v>
      </c>
      <c r="B27" s="85">
        <v>177617</v>
      </c>
    </row>
    <row r="28" spans="1:2" x14ac:dyDescent="0.25">
      <c r="A28" s="84">
        <v>42736</v>
      </c>
      <c r="B28" s="85">
        <v>227665</v>
      </c>
    </row>
    <row r="29" spans="1:2" x14ac:dyDescent="0.25">
      <c r="A29" s="84">
        <v>42767</v>
      </c>
      <c r="B29" s="85">
        <v>239241</v>
      </c>
    </row>
    <row r="30" spans="1:2" x14ac:dyDescent="0.25">
      <c r="A30" s="84">
        <v>42795</v>
      </c>
      <c r="B30" s="85">
        <v>250351</v>
      </c>
    </row>
    <row r="31" spans="1:2" x14ac:dyDescent="0.25">
      <c r="A31" s="84">
        <v>42826</v>
      </c>
      <c r="B31" s="85">
        <v>195812</v>
      </c>
    </row>
    <row r="32" spans="1:2" x14ac:dyDescent="0.25">
      <c r="A32" s="84">
        <v>42856</v>
      </c>
      <c r="B32" s="85">
        <v>233553</v>
      </c>
    </row>
    <row r="33" spans="1:2" x14ac:dyDescent="0.25">
      <c r="A33" s="84">
        <v>42887</v>
      </c>
      <c r="B33" s="85">
        <v>209837</v>
      </c>
    </row>
    <row r="34" spans="1:2" x14ac:dyDescent="0.25">
      <c r="A34" s="84">
        <v>42917</v>
      </c>
      <c r="B34" s="85">
        <v>183651</v>
      </c>
    </row>
    <row r="35" spans="1:2" x14ac:dyDescent="0.25">
      <c r="A35" s="84">
        <v>42948</v>
      </c>
      <c r="B35" s="85">
        <v>140470</v>
      </c>
    </row>
    <row r="36" spans="1:2" x14ac:dyDescent="0.25">
      <c r="A36" s="84">
        <v>42979</v>
      </c>
      <c r="B36" s="85">
        <v>199171</v>
      </c>
    </row>
    <row r="37" spans="1:2" x14ac:dyDescent="0.25">
      <c r="A37" s="84">
        <v>43009</v>
      </c>
      <c r="B37" s="85">
        <v>244172</v>
      </c>
    </row>
    <row r="38" spans="1:2" x14ac:dyDescent="0.25">
      <c r="A38" s="84">
        <v>43040</v>
      </c>
      <c r="B38" s="85">
        <v>209214</v>
      </c>
    </row>
    <row r="39" spans="1:2" x14ac:dyDescent="0.25">
      <c r="A39" s="84">
        <v>43070</v>
      </c>
      <c r="B39" s="85">
        <v>187054</v>
      </c>
    </row>
    <row r="40" spans="1:2" x14ac:dyDescent="0.25">
      <c r="A40" s="84">
        <v>43101</v>
      </c>
      <c r="B40" s="85">
        <v>265142</v>
      </c>
    </row>
    <row r="41" spans="1:2" x14ac:dyDescent="0.25">
      <c r="A41" s="84">
        <v>43132</v>
      </c>
      <c r="B41" s="85">
        <v>313158</v>
      </c>
    </row>
    <row r="42" spans="1:2" x14ac:dyDescent="0.25">
      <c r="A42" s="84">
        <v>43160</v>
      </c>
      <c r="B42" s="85">
        <v>302333</v>
      </c>
    </row>
    <row r="43" spans="1:2" x14ac:dyDescent="0.25">
      <c r="A43" s="84">
        <v>43191</v>
      </c>
      <c r="B43" s="85">
        <v>353846</v>
      </c>
    </row>
    <row r="44" spans="1:2" x14ac:dyDescent="0.25">
      <c r="A44" s="84">
        <v>43221</v>
      </c>
      <c r="B44" s="85">
        <v>357516</v>
      </c>
    </row>
    <row r="45" spans="1:2" x14ac:dyDescent="0.25">
      <c r="A45" s="84">
        <v>43252</v>
      </c>
      <c r="B45" s="86">
        <v>372611.4</v>
      </c>
    </row>
    <row r="46" spans="1:2" x14ac:dyDescent="0.25">
      <c r="A46" s="84">
        <v>43282</v>
      </c>
      <c r="B46" s="85">
        <v>261856</v>
      </c>
    </row>
    <row r="47" spans="1:2" x14ac:dyDescent="0.25">
      <c r="A47" s="84">
        <v>43313</v>
      </c>
      <c r="B47" s="87">
        <v>231426</v>
      </c>
    </row>
    <row r="48" spans="1:2" x14ac:dyDescent="0.25">
      <c r="A48" s="84">
        <v>43344</v>
      </c>
      <c r="B48" s="87">
        <v>302060</v>
      </c>
    </row>
    <row r="49" spans="1:2" x14ac:dyDescent="0.25">
      <c r="A49" s="84">
        <v>43374</v>
      </c>
      <c r="B49" s="87">
        <v>366761</v>
      </c>
    </row>
    <row r="50" spans="1:2" x14ac:dyDescent="0.25">
      <c r="A50" s="84">
        <v>43405</v>
      </c>
      <c r="B50" s="88">
        <v>352125</v>
      </c>
    </row>
    <row r="51" spans="1:2" x14ac:dyDescent="0.25">
      <c r="A51" s="84">
        <v>43435</v>
      </c>
      <c r="B51" s="88">
        <v>285175</v>
      </c>
    </row>
    <row r="52" spans="1:2" x14ac:dyDescent="0.25">
      <c r="A52" s="84">
        <v>43466</v>
      </c>
      <c r="B52" s="87">
        <v>342478</v>
      </c>
    </row>
    <row r="53" spans="1:2" x14ac:dyDescent="0.25">
      <c r="A53" s="84">
        <v>43497</v>
      </c>
      <c r="B53" s="88">
        <v>381287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N11" sqref="N11"/>
    </sheetView>
  </sheetViews>
  <sheetFormatPr baseColWidth="10" defaultRowHeight="15" x14ac:dyDescent="0.25"/>
  <sheetData>
    <row r="1" spans="1:14" ht="23.25" x14ac:dyDescent="0.35">
      <c r="A1" s="96" t="s">
        <v>150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thickBot="1" x14ac:dyDescent="0.3"/>
    <row r="4" spans="1:14" ht="15.75" thickBot="1" x14ac:dyDescent="0.3">
      <c r="A4" s="24" t="s">
        <v>163</v>
      </c>
      <c r="B4" s="89" t="s">
        <v>151</v>
      </c>
      <c r="C4" s="90" t="s">
        <v>152</v>
      </c>
      <c r="D4" s="90" t="s">
        <v>153</v>
      </c>
      <c r="E4" s="90" t="s">
        <v>154</v>
      </c>
      <c r="F4" s="90" t="s">
        <v>155</v>
      </c>
      <c r="G4" s="90" t="s">
        <v>156</v>
      </c>
      <c r="H4" s="90" t="s">
        <v>157</v>
      </c>
      <c r="I4" s="90" t="s">
        <v>158</v>
      </c>
      <c r="J4" s="90" t="s">
        <v>159</v>
      </c>
      <c r="K4" s="90" t="s">
        <v>160</v>
      </c>
      <c r="L4" s="90" t="s">
        <v>161</v>
      </c>
      <c r="M4" s="90" t="s">
        <v>162</v>
      </c>
      <c r="N4" s="90" t="s">
        <v>4</v>
      </c>
    </row>
    <row r="5" spans="1:14" ht="15.75" thickBot="1" x14ac:dyDescent="0.3">
      <c r="A5" s="91">
        <v>2014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>
        <v>229508</v>
      </c>
      <c r="N5" s="93">
        <v>229508</v>
      </c>
    </row>
    <row r="6" spans="1:14" ht="15.75" thickBot="1" x14ac:dyDescent="0.3">
      <c r="A6" s="94">
        <v>2015</v>
      </c>
      <c r="B6" s="93">
        <v>44346</v>
      </c>
      <c r="C6" s="93">
        <v>43938</v>
      </c>
      <c r="D6" s="93">
        <v>77426</v>
      </c>
      <c r="E6" s="93">
        <v>44894</v>
      </c>
      <c r="F6" s="93">
        <v>47682</v>
      </c>
      <c r="G6" s="93">
        <v>21982</v>
      </c>
      <c r="H6" s="93">
        <v>35999</v>
      </c>
      <c r="I6" s="93">
        <v>26717</v>
      </c>
      <c r="J6" s="93">
        <v>39797</v>
      </c>
      <c r="K6" s="93">
        <v>44895</v>
      </c>
      <c r="L6" s="93">
        <v>47449</v>
      </c>
      <c r="M6" s="93">
        <v>45316</v>
      </c>
      <c r="N6" s="93">
        <v>520441</v>
      </c>
    </row>
    <row r="7" spans="1:14" ht="15.75" thickBot="1" x14ac:dyDescent="0.3">
      <c r="A7" s="94">
        <v>2016</v>
      </c>
      <c r="B7" s="93">
        <v>39121</v>
      </c>
      <c r="C7" s="93">
        <v>38883</v>
      </c>
      <c r="D7" s="93">
        <v>36936</v>
      </c>
      <c r="E7" s="93">
        <v>53812</v>
      </c>
      <c r="F7" s="93">
        <v>47128</v>
      </c>
      <c r="G7" s="93">
        <v>45166</v>
      </c>
      <c r="H7" s="93">
        <v>44569</v>
      </c>
      <c r="I7" s="93">
        <v>39913</v>
      </c>
      <c r="J7" s="93">
        <v>64623</v>
      </c>
      <c r="K7" s="93">
        <v>73309</v>
      </c>
      <c r="L7" s="93">
        <v>60160</v>
      </c>
      <c r="M7" s="93">
        <v>51436</v>
      </c>
      <c r="N7" s="93">
        <v>595056</v>
      </c>
    </row>
    <row r="8" spans="1:14" ht="15.75" thickBot="1" x14ac:dyDescent="0.3">
      <c r="A8" s="94">
        <v>2017</v>
      </c>
      <c r="B8" s="93">
        <v>68525</v>
      </c>
      <c r="C8" s="93">
        <v>71611</v>
      </c>
      <c r="D8" s="93">
        <v>85417</v>
      </c>
      <c r="E8" s="93">
        <v>67728</v>
      </c>
      <c r="F8" s="93">
        <v>81025</v>
      </c>
      <c r="G8" s="93">
        <v>74467</v>
      </c>
      <c r="H8" s="93">
        <v>67271</v>
      </c>
      <c r="I8" s="93">
        <v>51754</v>
      </c>
      <c r="J8" s="93">
        <v>77772</v>
      </c>
      <c r="K8" s="93">
        <v>95513</v>
      </c>
      <c r="L8" s="93">
        <v>71741</v>
      </c>
      <c r="M8" s="93">
        <v>67860</v>
      </c>
      <c r="N8" s="93">
        <v>880684</v>
      </c>
    </row>
    <row r="9" spans="1:14" ht="15.75" thickBot="1" x14ac:dyDescent="0.3">
      <c r="A9" s="94">
        <v>2018</v>
      </c>
      <c r="B9" s="93">
        <v>93542</v>
      </c>
      <c r="C9" s="93">
        <v>114230</v>
      </c>
      <c r="D9" s="93">
        <v>113060</v>
      </c>
      <c r="E9" s="93">
        <v>131561</v>
      </c>
      <c r="F9" s="93">
        <v>135566</v>
      </c>
      <c r="G9" s="93">
        <v>149752</v>
      </c>
      <c r="H9" s="93">
        <v>89991</v>
      </c>
      <c r="I9" s="93">
        <v>84502</v>
      </c>
      <c r="J9" s="93">
        <v>117800</v>
      </c>
      <c r="K9" s="93">
        <v>141531</v>
      </c>
      <c r="L9" s="93">
        <v>132761</v>
      </c>
      <c r="M9" s="93" t="s">
        <v>164</v>
      </c>
      <c r="N9" s="93">
        <v>1408945</v>
      </c>
    </row>
    <row r="10" spans="1:14" ht="15.75" thickBot="1" x14ac:dyDescent="0.3">
      <c r="A10" s="94">
        <v>2018</v>
      </c>
      <c r="B10" s="93">
        <v>129257</v>
      </c>
      <c r="C10" s="93">
        <v>144022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>
        <f>SUM(B10:M10)</f>
        <v>273279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sqref="A1:C53"/>
    </sheetView>
  </sheetViews>
  <sheetFormatPr baseColWidth="10" defaultRowHeight="15" x14ac:dyDescent="0.25"/>
  <cols>
    <col min="1" max="1" width="12.7109375" style="6" customWidth="1"/>
    <col min="2" max="2" width="18" style="7" bestFit="1" customWidth="1"/>
    <col min="3" max="3" width="15.5703125" style="7" bestFit="1" customWidth="1"/>
  </cols>
  <sheetData>
    <row r="1" spans="1:4" s="9" customFormat="1" ht="21" x14ac:dyDescent="0.35">
      <c r="A1" s="97" t="s">
        <v>69</v>
      </c>
      <c r="B1" s="97"/>
      <c r="C1" s="97"/>
    </row>
    <row r="2" spans="1:4" x14ac:dyDescent="0.25">
      <c r="A2" s="101" t="s">
        <v>21</v>
      </c>
      <c r="B2" s="102" t="s">
        <v>23</v>
      </c>
      <c r="C2" s="103" t="s">
        <v>24</v>
      </c>
    </row>
    <row r="3" spans="1:4" ht="15.75" thickBot="1" x14ac:dyDescent="0.3">
      <c r="A3" s="104">
        <v>41974</v>
      </c>
      <c r="B3" s="61">
        <v>608</v>
      </c>
      <c r="C3" s="105">
        <v>608</v>
      </c>
    </row>
    <row r="4" spans="1:4" ht="15.75" thickTop="1" x14ac:dyDescent="0.25">
      <c r="A4" s="106">
        <v>42005</v>
      </c>
      <c r="B4" s="62">
        <v>331</v>
      </c>
      <c r="C4" s="107">
        <v>939</v>
      </c>
    </row>
    <row r="5" spans="1:4" x14ac:dyDescent="0.25">
      <c r="A5" s="108">
        <v>42036</v>
      </c>
      <c r="B5" s="63">
        <v>267</v>
      </c>
      <c r="C5" s="109">
        <v>1206</v>
      </c>
    </row>
    <row r="6" spans="1:4" x14ac:dyDescent="0.25">
      <c r="A6" s="110">
        <v>42064</v>
      </c>
      <c r="B6" s="64">
        <v>322</v>
      </c>
      <c r="C6" s="111">
        <v>1528</v>
      </c>
      <c r="D6" s="8"/>
    </row>
    <row r="7" spans="1:4" x14ac:dyDescent="0.25">
      <c r="A7" s="108">
        <v>42095</v>
      </c>
      <c r="B7" s="63">
        <v>297</v>
      </c>
      <c r="C7" s="109">
        <v>1825</v>
      </c>
    </row>
    <row r="8" spans="1:4" x14ac:dyDescent="0.25">
      <c r="A8" s="110">
        <v>42125</v>
      </c>
      <c r="B8" s="64">
        <v>251</v>
      </c>
      <c r="C8" s="111">
        <v>2076</v>
      </c>
    </row>
    <row r="9" spans="1:4" x14ac:dyDescent="0.25">
      <c r="A9" s="108">
        <v>42156</v>
      </c>
      <c r="B9" s="63">
        <v>263</v>
      </c>
      <c r="C9" s="109">
        <v>2339</v>
      </c>
      <c r="D9" s="8"/>
    </row>
    <row r="10" spans="1:4" x14ac:dyDescent="0.25">
      <c r="A10" s="110">
        <v>42186</v>
      </c>
      <c r="B10" s="64">
        <v>225</v>
      </c>
      <c r="C10" s="111">
        <v>2564</v>
      </c>
    </row>
    <row r="11" spans="1:4" x14ac:dyDescent="0.25">
      <c r="A11" s="108">
        <v>42217</v>
      </c>
      <c r="B11" s="63">
        <v>154</v>
      </c>
      <c r="C11" s="109">
        <v>2718</v>
      </c>
    </row>
    <row r="12" spans="1:4" x14ac:dyDescent="0.25">
      <c r="A12" s="110">
        <v>42248</v>
      </c>
      <c r="B12" s="64">
        <v>246</v>
      </c>
      <c r="C12" s="111">
        <v>2964</v>
      </c>
      <c r="D12" s="8"/>
    </row>
    <row r="13" spans="1:4" x14ac:dyDescent="0.25">
      <c r="A13" s="108">
        <v>42278</v>
      </c>
      <c r="B13" s="63">
        <v>327</v>
      </c>
      <c r="C13" s="109">
        <v>3291</v>
      </c>
    </row>
    <row r="14" spans="1:4" x14ac:dyDescent="0.25">
      <c r="A14" s="110">
        <v>42309</v>
      </c>
      <c r="B14" s="64">
        <v>235</v>
      </c>
      <c r="C14" s="111">
        <v>3526</v>
      </c>
    </row>
    <row r="15" spans="1:4" ht="15.75" thickBot="1" x14ac:dyDescent="0.3">
      <c r="A15" s="104">
        <v>42339</v>
      </c>
      <c r="B15" s="61">
        <v>233</v>
      </c>
      <c r="C15" s="105">
        <v>3759</v>
      </c>
      <c r="D15" s="8"/>
    </row>
    <row r="16" spans="1:4" ht="15.75" thickTop="1" x14ac:dyDescent="0.25">
      <c r="A16" s="106">
        <v>42370</v>
      </c>
      <c r="B16" s="62">
        <v>201</v>
      </c>
      <c r="C16" s="107">
        <v>3960</v>
      </c>
    </row>
    <row r="17" spans="1:4" x14ac:dyDescent="0.25">
      <c r="A17" s="108">
        <v>42401</v>
      </c>
      <c r="B17" s="63">
        <v>320</v>
      </c>
      <c r="C17" s="109">
        <v>4280</v>
      </c>
    </row>
    <row r="18" spans="1:4" x14ac:dyDescent="0.25">
      <c r="A18" s="110">
        <v>42430</v>
      </c>
      <c r="B18" s="64">
        <v>290</v>
      </c>
      <c r="C18" s="111">
        <v>4570</v>
      </c>
      <c r="D18" s="8"/>
    </row>
    <row r="19" spans="1:4" x14ac:dyDescent="0.25">
      <c r="A19" s="108">
        <v>42461</v>
      </c>
      <c r="B19" s="63">
        <v>311</v>
      </c>
      <c r="C19" s="109">
        <v>4881</v>
      </c>
    </row>
    <row r="20" spans="1:4" x14ac:dyDescent="0.25">
      <c r="A20" s="110">
        <v>42491</v>
      </c>
      <c r="B20" s="64">
        <v>325</v>
      </c>
      <c r="C20" s="111">
        <v>5206</v>
      </c>
    </row>
    <row r="21" spans="1:4" s="9" customFormat="1" x14ac:dyDescent="0.25">
      <c r="A21" s="108">
        <v>42522</v>
      </c>
      <c r="B21" s="63">
        <v>300</v>
      </c>
      <c r="C21" s="109">
        <v>5506</v>
      </c>
    </row>
    <row r="22" spans="1:4" s="9" customFormat="1" x14ac:dyDescent="0.25">
      <c r="A22" s="110">
        <v>42552</v>
      </c>
      <c r="B22" s="64">
        <v>301</v>
      </c>
      <c r="C22" s="111">
        <v>5807</v>
      </c>
    </row>
    <row r="23" spans="1:4" s="9" customFormat="1" x14ac:dyDescent="0.25">
      <c r="A23" s="108">
        <v>42583</v>
      </c>
      <c r="B23" s="63">
        <v>200</v>
      </c>
      <c r="C23" s="109">
        <v>6007</v>
      </c>
    </row>
    <row r="24" spans="1:4" s="9" customFormat="1" x14ac:dyDescent="0.25">
      <c r="A24" s="110">
        <v>42614</v>
      </c>
      <c r="B24" s="64">
        <v>288</v>
      </c>
      <c r="C24" s="111">
        <v>6295</v>
      </c>
    </row>
    <row r="25" spans="1:4" s="9" customFormat="1" x14ac:dyDescent="0.25">
      <c r="A25" s="108">
        <v>42644</v>
      </c>
      <c r="B25" s="63">
        <v>315</v>
      </c>
      <c r="C25" s="109">
        <v>6610</v>
      </c>
    </row>
    <row r="26" spans="1:4" s="9" customFormat="1" x14ac:dyDescent="0.25">
      <c r="A26" s="110">
        <v>42675</v>
      </c>
      <c r="B26" s="64">
        <v>250</v>
      </c>
      <c r="C26" s="111">
        <v>6860</v>
      </c>
    </row>
    <row r="27" spans="1:4" ht="15.75" thickBot="1" x14ac:dyDescent="0.3">
      <c r="A27" s="104">
        <v>42705</v>
      </c>
      <c r="B27" s="61">
        <v>239</v>
      </c>
      <c r="C27" s="105">
        <v>7099</v>
      </c>
    </row>
    <row r="28" spans="1:4" ht="15.75" thickTop="1" x14ac:dyDescent="0.25">
      <c r="A28" s="106">
        <v>42736</v>
      </c>
      <c r="B28" s="62">
        <v>379</v>
      </c>
      <c r="C28" s="107">
        <v>7478</v>
      </c>
    </row>
    <row r="29" spans="1:4" x14ac:dyDescent="0.25">
      <c r="A29" s="108">
        <v>42767</v>
      </c>
      <c r="B29" s="63">
        <v>441</v>
      </c>
      <c r="C29" s="109">
        <v>7919</v>
      </c>
    </row>
    <row r="30" spans="1:4" x14ac:dyDescent="0.25">
      <c r="A30" s="110">
        <v>42795</v>
      </c>
      <c r="B30" s="64">
        <v>460</v>
      </c>
      <c r="C30" s="111">
        <v>8379</v>
      </c>
    </row>
    <row r="31" spans="1:4" x14ac:dyDescent="0.25">
      <c r="A31" s="108">
        <v>42826</v>
      </c>
      <c r="B31" s="63">
        <v>376</v>
      </c>
      <c r="C31" s="109">
        <v>8755</v>
      </c>
    </row>
    <row r="32" spans="1:4" x14ac:dyDescent="0.25">
      <c r="A32" s="110">
        <v>42856</v>
      </c>
      <c r="B32" s="64">
        <v>451</v>
      </c>
      <c r="C32" s="111">
        <v>9206</v>
      </c>
    </row>
    <row r="33" spans="1:7" x14ac:dyDescent="0.25">
      <c r="A33" s="108">
        <v>42887</v>
      </c>
      <c r="B33" s="63">
        <v>350</v>
      </c>
      <c r="C33" s="109">
        <v>9556</v>
      </c>
    </row>
    <row r="34" spans="1:7" s="9" customFormat="1" x14ac:dyDescent="0.25">
      <c r="A34" s="110">
        <v>42917</v>
      </c>
      <c r="B34" s="64">
        <v>338</v>
      </c>
      <c r="C34" s="111">
        <v>9894</v>
      </c>
    </row>
    <row r="35" spans="1:7" s="9" customFormat="1" x14ac:dyDescent="0.25">
      <c r="A35" s="108">
        <v>42948</v>
      </c>
      <c r="B35" s="63">
        <v>242</v>
      </c>
      <c r="C35" s="109">
        <v>10136</v>
      </c>
    </row>
    <row r="36" spans="1:7" s="9" customFormat="1" x14ac:dyDescent="0.25">
      <c r="A36" s="110">
        <v>42979</v>
      </c>
      <c r="B36" s="64">
        <v>226</v>
      </c>
      <c r="C36" s="111">
        <v>10362</v>
      </c>
    </row>
    <row r="37" spans="1:7" x14ac:dyDescent="0.25">
      <c r="A37" s="108">
        <v>43009</v>
      </c>
      <c r="B37" s="63">
        <v>282</v>
      </c>
      <c r="C37" s="109">
        <v>10644</v>
      </c>
    </row>
    <row r="38" spans="1:7" x14ac:dyDescent="0.25">
      <c r="A38" s="110">
        <v>43040</v>
      </c>
      <c r="B38" s="64">
        <v>321</v>
      </c>
      <c r="C38" s="111">
        <v>10965</v>
      </c>
    </row>
    <row r="39" spans="1:7" ht="15.75" thickBot="1" x14ac:dyDescent="0.3">
      <c r="A39" s="104" t="s">
        <v>101</v>
      </c>
      <c r="B39" s="61">
        <v>364</v>
      </c>
      <c r="C39" s="105">
        <v>11329</v>
      </c>
    </row>
    <row r="40" spans="1:7" ht="15.75" thickTop="1" x14ac:dyDescent="0.25">
      <c r="A40" s="106">
        <v>43101</v>
      </c>
      <c r="B40" s="62">
        <v>519</v>
      </c>
      <c r="C40" s="107">
        <v>11848</v>
      </c>
    </row>
    <row r="41" spans="1:7" x14ac:dyDescent="0.25">
      <c r="A41" s="79">
        <v>43159</v>
      </c>
      <c r="B41" s="65">
        <v>558</v>
      </c>
      <c r="C41" s="112">
        <v>12406</v>
      </c>
    </row>
    <row r="42" spans="1:7" x14ac:dyDescent="0.25">
      <c r="A42" s="66">
        <v>43190</v>
      </c>
      <c r="B42" s="62">
        <v>498</v>
      </c>
      <c r="C42" s="107">
        <v>12904</v>
      </c>
    </row>
    <row r="43" spans="1:7" x14ac:dyDescent="0.25">
      <c r="A43" s="79">
        <v>43220</v>
      </c>
      <c r="B43" s="65">
        <v>504</v>
      </c>
      <c r="C43" s="113">
        <v>13408</v>
      </c>
    </row>
    <row r="44" spans="1:7" x14ac:dyDescent="0.25">
      <c r="A44" s="66">
        <v>43251</v>
      </c>
      <c r="B44" s="62">
        <v>486</v>
      </c>
      <c r="C44" s="114">
        <v>13894</v>
      </c>
    </row>
    <row r="45" spans="1:7" x14ac:dyDescent="0.25">
      <c r="A45" s="79">
        <v>43281</v>
      </c>
      <c r="B45" s="65">
        <v>404</v>
      </c>
      <c r="C45" s="113">
        <v>14298</v>
      </c>
    </row>
    <row r="46" spans="1:7" x14ac:dyDescent="0.25">
      <c r="A46" s="66">
        <v>43312</v>
      </c>
      <c r="B46" s="62">
        <v>581</v>
      </c>
      <c r="C46" s="114">
        <v>14879</v>
      </c>
    </row>
    <row r="47" spans="1:7" x14ac:dyDescent="0.25">
      <c r="A47" s="79">
        <v>43343</v>
      </c>
      <c r="B47" s="65">
        <v>532</v>
      </c>
      <c r="C47" s="113">
        <v>15411</v>
      </c>
      <c r="D47" s="67"/>
      <c r="G47" s="67"/>
    </row>
    <row r="48" spans="1:7" x14ac:dyDescent="0.25">
      <c r="A48" s="66">
        <v>43373</v>
      </c>
      <c r="B48" s="62">
        <v>419</v>
      </c>
      <c r="C48" s="114">
        <v>15830</v>
      </c>
    </row>
    <row r="49" spans="1:3" x14ac:dyDescent="0.25">
      <c r="A49" s="79">
        <v>43404</v>
      </c>
      <c r="B49" s="65">
        <v>533</v>
      </c>
      <c r="C49" s="113">
        <v>16363</v>
      </c>
    </row>
    <row r="50" spans="1:3" x14ac:dyDescent="0.25">
      <c r="A50" s="66">
        <v>43434</v>
      </c>
      <c r="B50" s="62">
        <v>481</v>
      </c>
      <c r="C50" s="114">
        <v>16844</v>
      </c>
    </row>
    <row r="51" spans="1:3" ht="15.75" thickBot="1" x14ac:dyDescent="0.3">
      <c r="A51" s="115">
        <v>43465</v>
      </c>
      <c r="B51" s="61">
        <v>439</v>
      </c>
      <c r="C51" s="116">
        <v>17283</v>
      </c>
    </row>
    <row r="52" spans="1:3" ht="15.75" thickTop="1" x14ac:dyDescent="0.25">
      <c r="A52" s="117">
        <v>43496</v>
      </c>
      <c r="B52" s="62">
        <v>711</v>
      </c>
      <c r="C52" s="118">
        <v>17994</v>
      </c>
    </row>
    <row r="53" spans="1:3" x14ac:dyDescent="0.25">
      <c r="A53" s="79">
        <v>43524</v>
      </c>
      <c r="B53" s="65">
        <v>623</v>
      </c>
      <c r="C53" s="113">
        <v>18617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3" sqref="A23"/>
    </sheetView>
  </sheetViews>
  <sheetFormatPr baseColWidth="10" defaultRowHeight="15" x14ac:dyDescent="0.25"/>
  <cols>
    <col min="1" max="1" width="43.42578125" customWidth="1"/>
    <col min="2" max="2" width="23.140625" customWidth="1"/>
    <col min="3" max="3" width="24.85546875" customWidth="1"/>
  </cols>
  <sheetData>
    <row r="1" spans="1:3" s="9" customFormat="1" ht="21.75" thickBot="1" x14ac:dyDescent="0.4">
      <c r="A1" s="98" t="s">
        <v>70</v>
      </c>
      <c r="B1" s="98"/>
      <c r="C1" s="98"/>
    </row>
    <row r="2" spans="1:3" ht="15.75" thickBot="1" x14ac:dyDescent="0.3">
      <c r="A2" s="119" t="s">
        <v>13</v>
      </c>
      <c r="B2" s="120" t="s">
        <v>14</v>
      </c>
      <c r="C2" s="121" t="s">
        <v>15</v>
      </c>
    </row>
    <row r="3" spans="1:3" ht="15.75" thickBot="1" x14ac:dyDescent="0.3">
      <c r="A3" s="122" t="s">
        <v>22</v>
      </c>
      <c r="B3" s="123">
        <v>16581</v>
      </c>
      <c r="C3" s="124">
        <v>0.89063758930010206</v>
      </c>
    </row>
    <row r="4" spans="1:3" ht="15.75" thickBot="1" x14ac:dyDescent="0.3">
      <c r="A4" s="125" t="s">
        <v>12</v>
      </c>
      <c r="B4" s="126">
        <v>2036</v>
      </c>
      <c r="C4" s="127">
        <v>0.10936241069989794</v>
      </c>
    </row>
    <row r="5" spans="1:3" x14ac:dyDescent="0.25">
      <c r="A5" s="128" t="s">
        <v>9</v>
      </c>
      <c r="B5" s="129">
        <v>18617</v>
      </c>
      <c r="C5" s="130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30" sqref="H30"/>
    </sheetView>
  </sheetViews>
  <sheetFormatPr baseColWidth="10" defaultRowHeight="15" x14ac:dyDescent="0.25"/>
  <sheetData>
    <row r="1" spans="1:9" ht="21" x14ac:dyDescent="0.35">
      <c r="A1" s="131" t="s">
        <v>142</v>
      </c>
      <c r="B1" s="131"/>
      <c r="C1" s="131"/>
      <c r="D1" s="131"/>
      <c r="E1" s="9"/>
      <c r="F1" s="9"/>
      <c r="G1" s="9"/>
      <c r="H1" s="9"/>
      <c r="I1" s="9"/>
    </row>
    <row r="2" spans="1:9" x14ac:dyDescent="0.25">
      <c r="A2" s="132" t="s">
        <v>166</v>
      </c>
      <c r="B2" s="132" t="s">
        <v>167</v>
      </c>
      <c r="C2" s="132" t="s">
        <v>168</v>
      </c>
      <c r="D2" s="132" t="s">
        <v>169</v>
      </c>
      <c r="E2" s="9"/>
      <c r="F2" s="9"/>
      <c r="G2" s="9"/>
      <c r="H2" s="9"/>
      <c r="I2" s="9"/>
    </row>
    <row r="3" spans="1:9" x14ac:dyDescent="0.25">
      <c r="A3" s="133" t="s">
        <v>170</v>
      </c>
      <c r="B3" s="134">
        <v>608</v>
      </c>
      <c r="C3" s="134">
        <v>287</v>
      </c>
      <c r="D3" s="134">
        <v>287</v>
      </c>
      <c r="E3" s="9"/>
      <c r="F3" s="9"/>
      <c r="G3" s="9"/>
      <c r="H3" s="9"/>
      <c r="I3" s="9"/>
    </row>
    <row r="4" spans="1:9" x14ac:dyDescent="0.25">
      <c r="A4" s="133">
        <v>2015</v>
      </c>
      <c r="B4" s="134">
        <v>3151</v>
      </c>
      <c r="C4" s="134">
        <v>1117</v>
      </c>
      <c r="D4" s="134">
        <v>1052</v>
      </c>
      <c r="E4" s="9"/>
      <c r="F4" s="9"/>
      <c r="G4" s="9"/>
      <c r="H4" s="9"/>
      <c r="I4" s="9"/>
    </row>
    <row r="5" spans="1:9" x14ac:dyDescent="0.25">
      <c r="A5" s="133">
        <v>2016</v>
      </c>
      <c r="B5" s="134">
        <v>3340</v>
      </c>
      <c r="C5" s="134">
        <v>1185</v>
      </c>
      <c r="D5" s="134">
        <v>990</v>
      </c>
      <c r="E5" s="9"/>
      <c r="F5" s="9"/>
      <c r="G5" s="9"/>
      <c r="H5" s="9"/>
      <c r="I5" s="9"/>
    </row>
    <row r="6" spans="1:9" x14ac:dyDescent="0.25">
      <c r="A6" s="133">
        <v>2017</v>
      </c>
      <c r="B6" s="134">
        <v>4230</v>
      </c>
      <c r="C6" s="134">
        <v>1497</v>
      </c>
      <c r="D6" s="134">
        <v>1200</v>
      </c>
      <c r="E6" s="9"/>
      <c r="F6" s="9"/>
      <c r="G6" s="9"/>
      <c r="H6" s="9"/>
      <c r="I6" s="9"/>
    </row>
    <row r="7" spans="1:9" x14ac:dyDescent="0.25">
      <c r="A7" s="133">
        <v>2018</v>
      </c>
      <c r="B7" s="134">
        <v>5954</v>
      </c>
      <c r="C7" s="134">
        <v>2008</v>
      </c>
      <c r="D7" s="134">
        <v>1600</v>
      </c>
      <c r="E7" s="9"/>
      <c r="F7" s="9"/>
      <c r="G7" s="9"/>
      <c r="H7" s="9"/>
      <c r="I7" s="9"/>
    </row>
    <row r="8" spans="1:9" x14ac:dyDescent="0.25">
      <c r="A8" s="133" t="s">
        <v>171</v>
      </c>
      <c r="B8" s="134">
        <v>1334</v>
      </c>
      <c r="C8" s="134">
        <v>537</v>
      </c>
      <c r="D8" s="134">
        <v>312</v>
      </c>
      <c r="E8" s="9"/>
      <c r="F8" s="9"/>
      <c r="G8" s="9"/>
      <c r="H8" s="9"/>
      <c r="I8" s="9"/>
    </row>
    <row r="9" spans="1:9" x14ac:dyDescent="0.25">
      <c r="A9" s="135" t="s">
        <v>9</v>
      </c>
      <c r="B9" s="136">
        <v>18617</v>
      </c>
      <c r="C9" s="137" t="s">
        <v>172</v>
      </c>
      <c r="D9" s="136">
        <v>5441</v>
      </c>
      <c r="E9" s="9"/>
      <c r="F9" s="9"/>
      <c r="G9" s="9"/>
      <c r="H9" s="9"/>
      <c r="I9" s="9"/>
    </row>
    <row r="10" spans="1:9" x14ac:dyDescent="0.25">
      <c r="A10" s="9" t="s">
        <v>173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138" t="s">
        <v>174</v>
      </c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139"/>
      <c r="B14" s="140" t="s">
        <v>175</v>
      </c>
      <c r="C14" s="141"/>
      <c r="D14" s="141"/>
      <c r="E14" s="141"/>
      <c r="F14" s="141"/>
      <c r="G14" s="141"/>
      <c r="H14" s="142" t="s">
        <v>176</v>
      </c>
      <c r="I14" s="9"/>
    </row>
    <row r="15" spans="1:9" x14ac:dyDescent="0.25">
      <c r="A15" s="143" t="s">
        <v>177</v>
      </c>
      <c r="B15" s="143" t="s">
        <v>178</v>
      </c>
      <c r="C15" s="143" t="s">
        <v>179</v>
      </c>
      <c r="D15" s="143" t="s">
        <v>180</v>
      </c>
      <c r="E15" s="143" t="s">
        <v>181</v>
      </c>
      <c r="F15" s="143" t="s">
        <v>182</v>
      </c>
      <c r="G15" s="143" t="s">
        <v>183</v>
      </c>
      <c r="H15" s="144"/>
      <c r="I15" s="9"/>
    </row>
    <row r="16" spans="1:9" x14ac:dyDescent="0.25">
      <c r="A16" s="145" t="s">
        <v>184</v>
      </c>
      <c r="B16" s="146">
        <v>3580</v>
      </c>
      <c r="C16" s="146">
        <v>1418</v>
      </c>
      <c r="D16" s="146">
        <v>351</v>
      </c>
      <c r="E16" s="146">
        <v>75</v>
      </c>
      <c r="F16" s="146">
        <v>12</v>
      </c>
      <c r="G16" s="146">
        <v>5</v>
      </c>
      <c r="H16" s="146">
        <v>5441</v>
      </c>
      <c r="I16" s="9"/>
    </row>
    <row r="17" spans="1:9" ht="15.75" thickBot="1" x14ac:dyDescent="0.3">
      <c r="A17" s="147"/>
      <c r="B17" s="148">
        <v>0.65796728542547323</v>
      </c>
      <c r="C17" s="148">
        <v>0.26061385774673773</v>
      </c>
      <c r="D17" s="148">
        <v>6.451020033082154E-2</v>
      </c>
      <c r="E17" s="148">
        <v>1.3784230839919132E-2</v>
      </c>
      <c r="F17" s="148">
        <v>2.2054769343870613E-3</v>
      </c>
      <c r="G17" s="148">
        <v>9.1894872266127549E-4</v>
      </c>
      <c r="H17" s="148">
        <v>1</v>
      </c>
      <c r="I17" s="9"/>
    </row>
    <row r="18" spans="1:9" ht="15.75" thickTop="1" x14ac:dyDescent="0.25">
      <c r="A18" s="149" t="s">
        <v>185</v>
      </c>
      <c r="B18" s="150">
        <v>3580</v>
      </c>
      <c r="C18" s="150">
        <v>3739</v>
      </c>
      <c r="D18" s="150">
        <v>3741</v>
      </c>
      <c r="E18" s="150">
        <v>3565</v>
      </c>
      <c r="F18" s="150">
        <v>2044</v>
      </c>
      <c r="G18" s="150">
        <v>1948</v>
      </c>
      <c r="H18" s="150">
        <v>18617</v>
      </c>
      <c r="I18" s="9"/>
    </row>
    <row r="19" spans="1:9" ht="15.75" thickBot="1" x14ac:dyDescent="0.3">
      <c r="A19" s="147"/>
      <c r="B19" s="148">
        <v>0.1922973626255573</v>
      </c>
      <c r="C19" s="148">
        <v>0.20083794381479292</v>
      </c>
      <c r="D19" s="148">
        <v>0.20094537250899716</v>
      </c>
      <c r="E19" s="148">
        <v>0.19149164741902563</v>
      </c>
      <c r="F19" s="148">
        <v>0.10979212547671482</v>
      </c>
      <c r="G19" s="148">
        <v>0.10463554815491218</v>
      </c>
      <c r="H19" s="148">
        <v>0.99999999999999989</v>
      </c>
      <c r="I19" s="9"/>
    </row>
    <row r="20" spans="1:9" ht="15.75" thickTop="1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C6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1.7109375" customWidth="1"/>
  </cols>
  <sheetData>
    <row r="1" spans="1:4" s="9" customFormat="1" ht="23.25" x14ac:dyDescent="0.35">
      <c r="A1" s="99" t="s">
        <v>71</v>
      </c>
      <c r="B1" s="99"/>
      <c r="C1" s="99"/>
    </row>
    <row r="2" spans="1:4" ht="15.75" thickBot="1" x14ac:dyDescent="0.3">
      <c r="A2" s="151" t="s">
        <v>18</v>
      </c>
      <c r="B2" s="152" t="s">
        <v>81</v>
      </c>
      <c r="C2" s="153" t="s">
        <v>82</v>
      </c>
      <c r="D2" s="1"/>
    </row>
    <row r="3" spans="1:4" x14ac:dyDescent="0.25">
      <c r="A3" s="154" t="s">
        <v>10</v>
      </c>
      <c r="B3" s="155">
        <v>17722</v>
      </c>
      <c r="C3" s="156">
        <v>0.95192565934361073</v>
      </c>
      <c r="D3" s="2"/>
    </row>
    <row r="4" spans="1:4" x14ac:dyDescent="0.25">
      <c r="A4" s="157" t="s">
        <v>11</v>
      </c>
      <c r="B4" s="158">
        <v>606</v>
      </c>
      <c r="C4" s="159">
        <v>3.2550894343879248E-2</v>
      </c>
      <c r="D4" s="2"/>
    </row>
    <row r="5" spans="1:4" x14ac:dyDescent="0.25">
      <c r="A5" s="160" t="s">
        <v>102</v>
      </c>
      <c r="B5" s="161">
        <v>289</v>
      </c>
      <c r="C5" s="162">
        <v>1.5523446312510071E-2</v>
      </c>
      <c r="D5" s="2"/>
    </row>
    <row r="6" spans="1:4" x14ac:dyDescent="0.25">
      <c r="A6" s="163" t="s">
        <v>83</v>
      </c>
      <c r="B6" s="164">
        <v>18617</v>
      </c>
      <c r="C6" s="165">
        <v>1</v>
      </c>
      <c r="D6" s="2"/>
    </row>
    <row r="7" spans="1:4" x14ac:dyDescent="0.25">
      <c r="A7" s="1"/>
      <c r="B7" s="1"/>
      <c r="C7" s="1"/>
      <c r="D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9" sqref="A9"/>
    </sheetView>
  </sheetViews>
  <sheetFormatPr baseColWidth="10" defaultRowHeight="15" x14ac:dyDescent="0.25"/>
  <cols>
    <col min="1" max="1" width="38.5703125" customWidth="1"/>
    <col min="2" max="2" width="19.5703125" style="59" customWidth="1"/>
    <col min="3" max="3" width="12.7109375" style="59" customWidth="1"/>
    <col min="4" max="4" width="2.7109375" customWidth="1"/>
    <col min="7" max="7" width="12" customWidth="1"/>
  </cols>
  <sheetData>
    <row r="1" spans="1:4" s="9" customFormat="1" ht="24" thickBot="1" x14ac:dyDescent="0.4">
      <c r="A1" s="99" t="s">
        <v>72</v>
      </c>
      <c r="B1" s="99"/>
      <c r="C1" s="99"/>
    </row>
    <row r="2" spans="1:4" ht="15.75" thickBot="1" x14ac:dyDescent="0.3">
      <c r="A2" s="166" t="s">
        <v>16</v>
      </c>
      <c r="B2" s="167" t="s">
        <v>84</v>
      </c>
      <c r="C2" s="168" t="s">
        <v>17</v>
      </c>
      <c r="D2" s="3"/>
    </row>
    <row r="3" spans="1:4" ht="15.75" thickBot="1" x14ac:dyDescent="0.3">
      <c r="A3" s="169" t="s">
        <v>5</v>
      </c>
      <c r="B3" s="170">
        <v>11973</v>
      </c>
      <c r="C3" s="171">
        <v>0.67560094797426928</v>
      </c>
      <c r="D3" s="4"/>
    </row>
    <row r="4" spans="1:4" ht="15.75" thickBot="1" x14ac:dyDescent="0.3">
      <c r="A4" s="172" t="s">
        <v>186</v>
      </c>
      <c r="B4" s="173">
        <v>3923</v>
      </c>
      <c r="C4" s="174">
        <v>0.22136327728247376</v>
      </c>
      <c r="D4" s="4"/>
    </row>
    <row r="5" spans="1:4" ht="15.75" thickBot="1" x14ac:dyDescent="0.3">
      <c r="A5" s="169" t="s">
        <v>6</v>
      </c>
      <c r="B5" s="170">
        <v>585</v>
      </c>
      <c r="C5" s="171">
        <v>3.3009818304931722E-2</v>
      </c>
      <c r="D5" s="4"/>
    </row>
    <row r="6" spans="1:4" ht="15.75" thickBot="1" x14ac:dyDescent="0.3">
      <c r="A6" s="172" t="s">
        <v>7</v>
      </c>
      <c r="B6" s="173">
        <v>1241</v>
      </c>
      <c r="C6" s="174">
        <v>7.0025956438325251E-2</v>
      </c>
      <c r="D6" s="5"/>
    </row>
    <row r="7" spans="1:4" s="9" customFormat="1" ht="15.75" thickBot="1" x14ac:dyDescent="0.3">
      <c r="A7" s="175" t="s">
        <v>19</v>
      </c>
      <c r="B7" s="176">
        <v>17722</v>
      </c>
      <c r="C7" s="177">
        <v>1</v>
      </c>
      <c r="D7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C1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4" ht="24" thickBot="1" x14ac:dyDescent="0.4">
      <c r="A1" s="100" t="s">
        <v>187</v>
      </c>
      <c r="B1" s="100"/>
      <c r="C1" s="100"/>
      <c r="D1" s="83"/>
    </row>
    <row r="2" spans="1:4" x14ac:dyDescent="0.25">
      <c r="A2" s="44" t="s">
        <v>120</v>
      </c>
      <c r="B2" s="178" t="s">
        <v>84</v>
      </c>
      <c r="C2" s="179" t="s">
        <v>17</v>
      </c>
    </row>
    <row r="3" spans="1:4" x14ac:dyDescent="0.25">
      <c r="A3" s="45" t="s">
        <v>88</v>
      </c>
      <c r="B3" s="51">
        <v>176</v>
      </c>
      <c r="C3" s="52">
        <v>4.4863624776956414E-2</v>
      </c>
    </row>
    <row r="4" spans="1:4" x14ac:dyDescent="0.25">
      <c r="A4" s="45" t="s">
        <v>89</v>
      </c>
      <c r="B4" s="51">
        <v>265</v>
      </c>
      <c r="C4" s="52">
        <v>6.755034412439459E-2</v>
      </c>
    </row>
    <row r="5" spans="1:4" x14ac:dyDescent="0.25">
      <c r="A5" s="45" t="s">
        <v>90</v>
      </c>
      <c r="B5" s="51">
        <v>169</v>
      </c>
      <c r="C5" s="52">
        <v>4.3079276064236553E-2</v>
      </c>
    </row>
    <row r="6" spans="1:4" x14ac:dyDescent="0.25">
      <c r="A6" s="45" t="s">
        <v>91</v>
      </c>
      <c r="B6" s="51">
        <v>605</v>
      </c>
      <c r="C6" s="52">
        <v>0.15421871017078767</v>
      </c>
    </row>
    <row r="7" spans="1:4" x14ac:dyDescent="0.25">
      <c r="A7" s="45" t="s">
        <v>92</v>
      </c>
      <c r="B7" s="51">
        <v>965</v>
      </c>
      <c r="C7" s="52">
        <v>0.24598521539638032</v>
      </c>
    </row>
    <row r="8" spans="1:4" x14ac:dyDescent="0.25">
      <c r="A8" s="45" t="s">
        <v>93</v>
      </c>
      <c r="B8" s="51">
        <v>521</v>
      </c>
      <c r="C8" s="52">
        <v>0.13280652561814937</v>
      </c>
    </row>
    <row r="9" spans="1:4" x14ac:dyDescent="0.25">
      <c r="A9" s="45" t="s">
        <v>85</v>
      </c>
      <c r="B9" s="51">
        <v>255</v>
      </c>
      <c r="C9" s="52">
        <v>6.5001274534794803E-2</v>
      </c>
    </row>
    <row r="10" spans="1:4" x14ac:dyDescent="0.25">
      <c r="A10" s="45" t="s">
        <v>86</v>
      </c>
      <c r="B10" s="51">
        <v>884</v>
      </c>
      <c r="C10" s="52">
        <v>0.22533775172062198</v>
      </c>
    </row>
    <row r="11" spans="1:4" x14ac:dyDescent="0.25">
      <c r="A11" s="45" t="s">
        <v>87</v>
      </c>
      <c r="B11" s="51">
        <v>83</v>
      </c>
      <c r="C11" s="52">
        <v>2.1157277593678307E-2</v>
      </c>
    </row>
    <row r="12" spans="1:4" x14ac:dyDescent="0.25">
      <c r="A12" s="46" t="s">
        <v>9</v>
      </c>
      <c r="B12" s="53">
        <v>3923</v>
      </c>
      <c r="C12" s="54">
        <v>1</v>
      </c>
    </row>
    <row r="15" spans="1:4" x14ac:dyDescent="0.25">
      <c r="A15" s="28" t="s">
        <v>106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2019-03-06T10:07:49Z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