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720" windowWidth="9645" windowHeight="10365" tabRatio="880"/>
  </bookViews>
  <sheets>
    <sheet name="Índice" sheetId="28" r:id="rId1"/>
    <sheet name="Portal Páginas vistas" sheetId="29" r:id="rId2"/>
    <sheet name="Portal visitas" sheetId="30" r:id="rId3"/>
    <sheet name="Cuánto nos preguntan" sheetId="25" r:id="rId4"/>
    <sheet name="Cómo nos preguntan" sheetId="12" r:id="rId5"/>
    <sheet name="Quién nos pregunta" sheetId="31" r:id="rId6"/>
    <sheet name="Cómo tramitamos" sheetId="11" r:id="rId7"/>
    <sheet name="Cómo resolvemos" sheetId="9" r:id="rId8"/>
    <sheet name="Por qué inadmitimos" sheetId="32" r:id="rId9"/>
    <sheet name="Cómo concedemos el acceso" sheetId="33" r:id="rId10"/>
    <sheet name="Por qué denegamos" sheetId="34" r:id="rId11"/>
    <sheet name="A quién preguntan" sheetId="10" r:id="rId12"/>
    <sheet name="Sobre qué categoría RISP" sheetId="26" r:id="rId13"/>
    <sheet name="Materia publicidad activa" sheetId="27" r:id="rId14"/>
    <sheet name="Perspectiva de género" sheetId="35" r:id="rId15"/>
    <sheet name="Cuánto se reclama" sheetId="13" r:id="rId16"/>
  </sheets>
  <calcPr calcId="144525"/>
</workbook>
</file>

<file path=xl/calcChain.xml><?xml version="1.0" encoding="utf-8"?>
<calcChain xmlns="http://schemas.openxmlformats.org/spreadsheetml/2006/main">
  <c r="D9" i="31" l="1"/>
  <c r="B9" i="31"/>
  <c r="N10" i="30" l="1"/>
</calcChain>
</file>

<file path=xl/sharedStrings.xml><?xml version="1.0" encoding="utf-8"?>
<sst xmlns="http://schemas.openxmlformats.org/spreadsheetml/2006/main" count="316" uniqueCount="209">
  <si>
    <t>UIT Fomento</t>
  </si>
  <si>
    <t>UIT Interior</t>
  </si>
  <si>
    <t>UITS Seguridad Social</t>
  </si>
  <si>
    <t>UITS Agencia de Protección de Datos</t>
  </si>
  <si>
    <t>TOTAL</t>
  </si>
  <si>
    <t>Concesión</t>
  </si>
  <si>
    <t>Denegación</t>
  </si>
  <si>
    <t>Desistimiento y otras formas de finalización</t>
  </si>
  <si>
    <t>Nº Solicitudes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</si>
  <si>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</si>
  <si>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</si>
  <si>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</si>
  <si>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</si>
  <si>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</si>
  <si>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</si>
  <si>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</si>
  <si>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</si>
  <si>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</si>
  <si>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</si>
  <si>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</si>
  <si>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</si>
  <si>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</si>
  <si>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Acceso electrónico - Cl@ve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</si>
  <si>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</si>
  <si>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</si>
  <si>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</si>
  <si>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</si>
  <si>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</si>
  <si>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</si>
  <si>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</si>
  <si>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</si>
  <si>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</si>
  <si>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</si>
  <si>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</si>
  <si>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</si>
  <si>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</si>
  <si>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</si>
  <si>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</si>
  <si>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</si>
  <si>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</si>
  <si>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</si>
  <si>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</si>
  <si>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</si>
  <si>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</si>
  <si>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</si>
  <si>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</si>
  <si>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</si>
  <si>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</si>
  <si>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</si>
  <si>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</si>
  <si>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</si>
  <si>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</si>
  <si>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</si>
  <si>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</si>
  <si>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</si>
  <si>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</si>
  <si>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</si>
  <si>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</si>
  <si>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</si>
  <si>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</si>
  <si>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</si>
  <si>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</si>
  <si>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</si>
  <si>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</si>
  <si>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</si>
  <si>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</si>
  <si>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</si>
  <si>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</si>
  <si>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</si>
  <si>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</si>
  <si>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</si>
  <si>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</si>
  <si>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</si>
  <si>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</si>
  <si>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</si>
  <si>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</si>
  <si>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</si>
  <si>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</si>
  <si>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</si>
  <si>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</si>
  <si>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</si>
  <si>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</si>
  <si>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</si>
  <si>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</si>
  <si>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</si>
  <si>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</si>
  <si>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</si>
  <si>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</si>
  <si>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</si>
  <si>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</si>
  <si>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</si>
  <si>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</si>
  <si>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</si>
  <si>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</si>
  <si>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</si>
  <si>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</si>
  <si>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</si>
  <si>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</si>
  <si>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</si>
  <si>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</si>
  <si>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</si>
  <si>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</si>
  <si>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</si>
  <si>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que categoría RISP nos preguntan?</t>
  </si>
  <si>
    <t>¿Sobre qué categoría RISP se pregunta?</t>
  </si>
  <si>
    <t>Denegaciones por artículo (Nota 2)</t>
  </si>
  <si>
    <t>Nota 1:</t>
  </si>
  <si>
    <t>Nota 2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</si>
  <si>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</si>
  <si>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</si>
  <si>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</si>
  <si>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</si>
  <si>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</si>
  <si>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</si>
  <si>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</si>
  <si>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</si>
  <si>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</si>
  <si>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</si>
  <si>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</si>
  <si>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</si>
  <si>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</si>
  <si>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Total solicitudes Portal de la Transparencia (a 30/09/2018)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</si>
  <si>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</si>
  <si>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</si>
  <si>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</si>
  <si>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</si>
  <si>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</si>
  <si>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</si>
  <si>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</si>
  <si>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</si>
  <si>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15.814</t>
  </si>
  <si>
    <t>Categorías RISP Nivel 1</t>
  </si>
  <si>
    <t xml:space="preserve">nº Solicitudes clasificadas </t>
  </si>
  <si>
    <t>Materias de Publicidad Activa</t>
  </si>
  <si>
    <t>Nº Solicitudes clasificadas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</si>
  <si>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</si>
  <si>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</si>
  <si>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</si>
  <si>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</si>
  <si>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</si>
  <si>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Portal: Páginas vistas</t>
  </si>
  <si>
    <t>Portal: Visitas</t>
  </si>
  <si>
    <t>¿Quién nos pregunta?</t>
  </si>
  <si>
    <t>¿Por qué se inadminten solicitudes?</t>
  </si>
  <si>
    <t>¿Cómo concedemos el acceso?</t>
  </si>
  <si>
    <t>¿Por qué, en ocasiones, se deniega el acceso?</t>
  </si>
  <si>
    <t>¿Sobre quémateria de publicidad activa se pregunta?</t>
  </si>
  <si>
    <t xml:space="preserve">Número de páginas vistas: </t>
  </si>
  <si>
    <t xml:space="preserve">Mes </t>
  </si>
  <si>
    <t>Páginas vistas</t>
  </si>
  <si>
    <t xml:space="preserve">Número de visitas: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</si>
  <si>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</si>
  <si>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</si>
  <si>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</si>
  <si>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</si>
  <si>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</si>
  <si>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</si>
  <si>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</si>
  <si>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</si>
  <si>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</si>
  <si>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</si>
  <si>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</si>
  <si>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</si>
  <si>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Visitas</t>
  </si>
  <si>
    <t xml:space="preserve"> 104.649 </t>
  </si>
  <si>
    <t>Año</t>
  </si>
  <si>
    <t xml:space="preserve">Solicitudes </t>
  </si>
  <si>
    <t>Solicitantes totales</t>
  </si>
  <si>
    <t xml:space="preserve">Solicitantes nuevos </t>
  </si>
  <si>
    <t>2014*</t>
  </si>
  <si>
    <t>2019**</t>
  </si>
  <si>
    <t>-----</t>
  </si>
  <si>
    <t>* Solo diciembre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</si>
  <si>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</si>
  <si>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</si>
  <si>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</si>
  <si>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</si>
  <si>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</si>
  <si>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</si>
  <si>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</si>
  <si>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</si>
  <si>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</si>
  <si>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</si>
  <si>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</si>
  <si>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¿Por qué se inadmiten solicitudes?</t>
  </si>
  <si>
    <t>¿Por qué, en ocasiones se deniega el acceso?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</si>
  <si>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</si>
  <si>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¿Sobre qué materia de publicidad activa nos preguntan?</t>
  </si>
  <si>
    <t>Perspectiva de género</t>
  </si>
  <si>
    <t>Distribución de solicitudes  finalizadas y clasificadas</t>
  </si>
  <si>
    <t>Solicitudes realizadas por hombres</t>
  </si>
  <si>
    <t>Solicitudes realizadas por mujeres</t>
  </si>
  <si>
    <t>Solicitudes realizadas por personas  jurídicas</t>
  </si>
  <si>
    <t>Solicitudes finalizadas y clasificadas</t>
  </si>
  <si>
    <t>SOLICITUDES CLASIFICADAS</t>
  </si>
  <si>
    <t>Mujer</t>
  </si>
  <si>
    <t>Hombre</t>
  </si>
  <si>
    <t>Pers. Jur.</t>
  </si>
  <si>
    <t>UIT Presidencia, Relac. con las Cortes e Igualdad - PG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</si>
  <si>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</si>
  <si>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</si>
  <si>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</si>
  <si>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</si>
  <si>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3.5.5 Resol. de autorización o reconoc. de compatibilidad que afecten a empleados públicos</t>
  </si>
  <si>
    <t>** Solo enero a marzo</t>
  </si>
  <si>
    <t>Total admitidos a trámite finalizados</t>
  </si>
  <si>
    <t>Total solicitudes</t>
  </si>
  <si>
    <t>Total solicitudes clasificadas</t>
  </si>
  <si>
    <t>Datos del Portal de la Transparencia
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</si>
</sst>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%"/>
    <numFmt numFmtId="165" formatCode="_-* #,##0\ _€_-;\-* #,##0\ _€_-;_-* &quot;-&quot;??\ _€_-;_-@_-"/>
    <numFmt numFmtId="166" formatCode="[$-C0A]mmm\-yy;@"/>
    <numFmt numFmtId="167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7" tint="0.59999389629810485"/>
        <bgColor rgb="FF000000"/>
      </patternFill>
    </fill>
  </fills>
  <borders count="1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0"/>
  </cellStyleXfs>
  <cellXfs count="316">
    <xf numFmtId="0" fontId="0" fillId="0" borderId="0" xfId="0"/>
    <xf numFmtId="0" fontId="0" fillId="0" borderId="0" xfId="0" applyBorder="1"/>
    <xf numFmtId="2" fontId="16" fillId="33" borderId="0" xfId="0" applyNumberFormat="1" applyFont="1" applyFill="1" applyBorder="1"/>
    <xf numFmtId="0" fontId="0" fillId="33" borderId="0" xfId="0" applyFont="1" applyFill="1" applyBorder="1" applyAlignment="1">
      <alignment horizontal="left" vertical="center"/>
    </xf>
    <xf numFmtId="2" fontId="0" fillId="33" borderId="0" xfId="0" applyNumberFormat="1" applyFont="1" applyFill="1" applyBorder="1" applyAlignment="1">
      <alignment horizontal="left"/>
    </xf>
    <xf numFmtId="2" fontId="16" fillId="33" borderId="0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0" fontId="0" fillId="34" borderId="16" xfId="0" applyFill="1" applyBorder="1"/>
    <xf numFmtId="0" fontId="0" fillId="0" borderId="18" xfId="0" applyBorder="1"/>
    <xf numFmtId="0" fontId="0" fillId="34" borderId="24" xfId="0" applyFill="1" applyBorder="1"/>
    <xf numFmtId="0" fontId="0" fillId="34" borderId="18" xfId="0" applyFill="1" applyBorder="1"/>
    <xf numFmtId="0" fontId="0" fillId="34" borderId="27" xfId="0" applyFill="1" applyBorder="1"/>
    <xf numFmtId="0" fontId="0" fillId="0" borderId="21" xfId="0" applyBorder="1"/>
    <xf numFmtId="0" fontId="0" fillId="0" borderId="16" xfId="0" applyBorder="1"/>
    <xf numFmtId="0" fontId="0" fillId="34" borderId="19" xfId="0" applyFill="1" applyBorder="1"/>
    <xf numFmtId="0" fontId="16" fillId="37" borderId="24" xfId="0" applyFont="1" applyFill="1" applyBorder="1"/>
    <xf numFmtId="0" fontId="22" fillId="33" borderId="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40" borderId="43" xfId="0" applyFont="1" applyFill="1" applyBorder="1"/>
    <xf numFmtId="0" fontId="0" fillId="43" borderId="10" xfId="0" applyFont="1" applyFill="1" applyBorder="1"/>
    <xf numFmtId="0" fontId="0" fillId="38" borderId="10" xfId="0" applyFont="1" applyFill="1" applyBorder="1"/>
    <xf numFmtId="0" fontId="13" fillId="39" borderId="0" xfId="0" applyFont="1" applyFill="1"/>
    <xf numFmtId="10" fontId="0" fillId="34" borderId="22" xfId="0" applyNumberFormat="1" applyFill="1" applyBorder="1"/>
    <xf numFmtId="10" fontId="0" fillId="0" borderId="22" xfId="0" applyNumberFormat="1" applyBorder="1"/>
    <xf numFmtId="10" fontId="0" fillId="0" borderId="26" xfId="0" applyNumberFormat="1" applyBorder="1"/>
    <xf numFmtId="10" fontId="0" fillId="34" borderId="18" xfId="0" applyNumberFormat="1" applyFill="1" applyBorder="1"/>
    <xf numFmtId="10" fontId="0" fillId="0" borderId="18" xfId="0" applyNumberFormat="1" applyBorder="1"/>
    <xf numFmtId="10" fontId="0" fillId="34" borderId="13" xfId="0" applyNumberFormat="1" applyFill="1" applyBorder="1"/>
    <xf numFmtId="10" fontId="0" fillId="0" borderId="16" xfId="0" applyNumberFormat="1" applyBorder="1"/>
    <xf numFmtId="10" fontId="0" fillId="34" borderId="16" xfId="0" applyNumberFormat="1" applyFill="1" applyBorder="1"/>
    <xf numFmtId="10" fontId="0" fillId="0" borderId="13" xfId="0" applyNumberFormat="1" applyBorder="1"/>
    <xf numFmtId="10" fontId="0" fillId="34" borderId="14" xfId="0" applyNumberFormat="1" applyFill="1" applyBorder="1"/>
    <xf numFmtId="10" fontId="0" fillId="0" borderId="14" xfId="0" applyNumberFormat="1" applyBorder="1"/>
    <xf numFmtId="10" fontId="16" fillId="37" borderId="29" xfId="43" applyNumberFormat="1" applyFont="1" applyFill="1" applyBorder="1"/>
    <xf numFmtId="0" fontId="0" fillId="0" borderId="45" xfId="0" applyBorder="1"/>
    <xf numFmtId="0" fontId="0" fillId="0" borderId="48" xfId="0" applyBorder="1"/>
    <xf numFmtId="0" fontId="16" fillId="37" borderId="50" xfId="0" applyFont="1" applyFill="1" applyBorder="1"/>
    <xf numFmtId="0" fontId="17" fillId="0" borderId="45" xfId="0" applyFont="1" applyBorder="1"/>
    <xf numFmtId="0" fontId="19" fillId="0" borderId="48" xfId="0" applyFont="1" applyBorder="1"/>
    <xf numFmtId="0" fontId="18" fillId="37" borderId="50" xfId="0" applyFont="1" applyFill="1" applyBorder="1"/>
    <xf numFmtId="165" fontId="0" fillId="0" borderId="44" xfId="42" applyNumberFormat="1" applyFont="1" applyBorder="1" applyAlignment="1">
      <alignment horizontal="right"/>
    </xf>
    <xf numFmtId="10" fontId="0" fillId="0" borderId="49" xfId="43" applyNumberFormat="1" applyFont="1" applyBorder="1" applyAlignment="1">
      <alignment horizontal="right"/>
    </xf>
    <xf numFmtId="165" fontId="16" fillId="37" borderId="51" xfId="42" applyNumberFormat="1" applyFont="1" applyFill="1" applyBorder="1" applyAlignment="1">
      <alignment horizontal="right"/>
    </xf>
    <xf numFmtId="10" fontId="16" fillId="37" borderId="52" xfId="43" applyNumberFormat="1" applyFont="1" applyFill="1" applyBorder="1" applyAlignment="1">
      <alignment horizontal="right"/>
    </xf>
    <xf numFmtId="165" fontId="19" fillId="0" borderId="44" xfId="42" applyNumberFormat="1" applyFont="1" applyBorder="1" applyAlignment="1">
      <alignment horizontal="right"/>
    </xf>
    <xf numFmtId="10" fontId="19" fillId="0" borderId="49" xfId="43" applyNumberFormat="1" applyFont="1" applyBorder="1" applyAlignment="1">
      <alignment horizontal="right"/>
    </xf>
    <xf numFmtId="165" fontId="18" fillId="37" borderId="51" xfId="42" applyNumberFormat="1" applyFont="1" applyFill="1" applyBorder="1" applyAlignment="1">
      <alignment horizontal="right"/>
    </xf>
    <xf numFmtId="10" fontId="18" fillId="37" borderId="52" xfId="43" applyNumberFormat="1" applyFont="1" applyFill="1" applyBorder="1" applyAlignment="1">
      <alignment horizontal="right"/>
    </xf>
    <xf numFmtId="165" fontId="0" fillId="43" borderId="10" xfId="42" applyNumberFormat="1" applyFont="1" applyFill="1" applyBorder="1" applyAlignment="1">
      <alignment horizontal="right"/>
    </xf>
    <xf numFmtId="10" fontId="0" fillId="43" borderId="10" xfId="43" applyNumberFormat="1" applyFont="1" applyFill="1" applyBorder="1" applyAlignment="1">
      <alignment horizontal="right"/>
    </xf>
    <xf numFmtId="165" fontId="0" fillId="38" borderId="10" xfId="42" applyNumberFormat="1" applyFont="1" applyFill="1" applyBorder="1" applyAlignment="1">
      <alignment horizontal="right"/>
    </xf>
    <xf numFmtId="10" fontId="0" fillId="38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9" borderId="0" xfId="0" applyFont="1" applyFill="1" applyAlignment="1">
      <alignment vertical="center"/>
    </xf>
    <xf numFmtId="1" fontId="0" fillId="34" borderId="53" xfId="0" applyNumberFormat="1" applyFill="1" applyBorder="1"/>
    <xf numFmtId="1" fontId="0" fillId="33" borderId="33" xfId="0" applyNumberFormat="1" applyFill="1" applyBorder="1"/>
    <xf numFmtId="1" fontId="0" fillId="34" borderId="10" xfId="0" applyNumberFormat="1" applyFill="1" applyBorder="1"/>
    <xf numFmtId="1" fontId="0" fillId="33" borderId="10" xfId="0" applyNumberFormat="1" applyFill="1" applyBorder="1"/>
    <xf numFmtId="1" fontId="0" fillId="34" borderId="33" xfId="0" applyNumberFormat="1" applyFill="1" applyBorder="1"/>
    <xf numFmtId="166" fontId="16" fillId="0" borderId="10" xfId="0" applyNumberFormat="1" applyFont="1" applyBorder="1" applyAlignment="1">
      <alignment horizontal="center"/>
    </xf>
    <xf numFmtId="0" fontId="0" fillId="33" borderId="0" xfId="0" applyFill="1"/>
    <xf numFmtId="0" fontId="0" fillId="44" borderId="10" xfId="0" applyFont="1" applyFill="1" applyBorder="1"/>
    <xf numFmtId="165" fontId="1" fillId="44" borderId="10" xfId="42" applyNumberFormat="1" applyFont="1" applyFill="1" applyBorder="1" applyAlignment="1">
      <alignment horizontal="right"/>
    </xf>
    <xf numFmtId="10" fontId="1" fillId="44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7" borderId="57" xfId="0" applyFill="1" applyBorder="1"/>
    <xf numFmtId="3" fontId="0" fillId="37" borderId="57" xfId="0" applyNumberFormat="1" applyFill="1" applyBorder="1"/>
    <xf numFmtId="10" fontId="0" fillId="37" borderId="57" xfId="43" applyNumberFormat="1" applyFont="1" applyFill="1" applyBorder="1"/>
    <xf numFmtId="0" fontId="0" fillId="0" borderId="0" xfId="0" applyAlignment="1">
      <alignment horizontal="left" indent="1"/>
    </xf>
    <xf numFmtId="0" fontId="0" fillId="37" borderId="56" xfId="0" applyFont="1" applyFill="1" applyBorder="1"/>
    <xf numFmtId="3" fontId="0" fillId="37" borderId="56" xfId="0" applyNumberFormat="1" applyFont="1" applyFill="1" applyBorder="1"/>
    <xf numFmtId="10" fontId="1" fillId="37" borderId="56" xfId="43" applyNumberFormat="1" applyFont="1" applyFill="1" applyBorder="1"/>
    <xf numFmtId="166" fontId="16" fillId="34" borderId="10" xfId="0" applyNumberFormat="1" applyFont="1" applyFill="1" applyBorder="1" applyAlignment="1">
      <alignment horizontal="center"/>
    </xf>
    <xf numFmtId="0" fontId="16" fillId="41" borderId="10" xfId="0" applyFont="1" applyFill="1" applyBorder="1"/>
    <xf numFmtId="165" fontId="16" fillId="41" borderId="10" xfId="42" applyNumberFormat="1" applyFont="1" applyFill="1" applyBorder="1" applyAlignment="1">
      <alignment horizontal="right"/>
    </xf>
    <xf numFmtId="10" fontId="16" fillId="41" borderId="10" xfId="43" applyNumberFormat="1" applyFont="1" applyFill="1" applyBorder="1" applyAlignment="1">
      <alignment horizontal="right"/>
    </xf>
    <xf numFmtId="0" fontId="21" fillId="0" borderId="0" xfId="0" applyFont="1" applyBorder="1" applyAlignment="1"/>
    <xf numFmtId="17" fontId="0" fillId="0" borderId="0" xfId="0" applyNumberFormat="1"/>
    <xf numFmtId="165" fontId="0" fillId="0" borderId="0" xfId="42" applyNumberFormat="1" applyFont="1"/>
    <xf numFmtId="165" fontId="0" fillId="0" borderId="0" xfId="0" applyNumberFormat="1"/>
    <xf numFmtId="165" fontId="1" fillId="0" borderId="0" xfId="42" applyNumberFormat="1" applyFont="1"/>
    <xf numFmtId="165" fontId="26" fillId="0" borderId="0" xfId="42" applyNumberFormat="1" applyFont="1"/>
    <xf numFmtId="0" fontId="28" fillId="46" borderId="58" xfId="0" applyFont="1" applyFill="1" applyBorder="1" applyAlignment="1">
      <alignment vertical="center"/>
    </xf>
    <xf numFmtId="0" fontId="28" fillId="46" borderId="59" xfId="0" applyFont="1" applyFill="1" applyBorder="1" applyAlignment="1">
      <alignment vertical="center"/>
    </xf>
    <xf numFmtId="0" fontId="27" fillId="46" borderId="58" xfId="0" applyFont="1" applyFill="1" applyBorder="1" applyAlignment="1">
      <alignment vertical="center"/>
    </xf>
    <xf numFmtId="0" fontId="25" fillId="0" borderId="60" xfId="0" applyFont="1" applyBorder="1" applyAlignment="1">
      <alignment vertical="center"/>
    </xf>
    <xf numFmtId="3" fontId="25" fillId="0" borderId="60" xfId="0" applyNumberFormat="1" applyFont="1" applyBorder="1" applyAlignment="1">
      <alignment horizontal="right" vertical="center"/>
    </xf>
    <xf numFmtId="0" fontId="27" fillId="46" borderId="61" xfId="0" applyFont="1" applyFill="1" applyBorder="1" applyAlignment="1">
      <alignment vertical="center"/>
    </xf>
    <xf numFmtId="0" fontId="23" fillId="0" borderId="0" xfId="44"/>
    <xf numFmtId="166" fontId="16" fillId="45" borderId="10" xfId="0" applyNumberFormat="1" applyFont="1" applyFill="1" applyBorder="1" applyAlignment="1">
      <alignment horizontal="center" vertical="center"/>
    </xf>
    <xf numFmtId="3" fontId="16" fillId="45" borderId="34" xfId="0" applyNumberFormat="1" applyFont="1" applyFill="1" applyBorder="1" applyAlignment="1">
      <alignment horizontal="center"/>
    </xf>
    <xf numFmtId="3" fontId="16" fillId="45" borderId="10" xfId="0" applyNumberFormat="1" applyFont="1" applyFill="1" applyBorder="1" applyAlignment="1">
      <alignment horizontal="center"/>
    </xf>
    <xf numFmtId="166" fontId="16" fillId="34" borderId="62" xfId="0" applyNumberFormat="1" applyFont="1" applyFill="1" applyBorder="1" applyAlignment="1">
      <alignment horizontal="center"/>
    </xf>
    <xf numFmtId="3" fontId="16" fillId="34" borderId="64" xfId="0" applyNumberFormat="1" applyFont="1" applyFill="1" applyBorder="1" applyAlignment="1">
      <alignment horizontal="center"/>
    </xf>
    <xf numFmtId="166" fontId="16" fillId="0" borderId="31" xfId="0" applyNumberFormat="1" applyFont="1" applyBorder="1" applyAlignment="1">
      <alignment horizontal="center"/>
    </xf>
    <xf numFmtId="3" fontId="16" fillId="0" borderId="32" xfId="0" applyNumberFormat="1" applyFont="1" applyBorder="1" applyAlignment="1">
      <alignment horizontal="center"/>
    </xf>
    <xf numFmtId="166" fontId="16" fillId="34" borderId="38" xfId="0" applyNumberFormat="1" applyFont="1" applyFill="1" applyBorder="1" applyAlignment="1">
      <alignment horizontal="center"/>
    </xf>
    <xf numFmtId="3" fontId="16" fillId="34" borderId="37" xfId="0" applyNumberFormat="1" applyFont="1" applyFill="1" applyBorder="1" applyAlignment="1">
      <alignment horizontal="center"/>
    </xf>
    <xf numFmtId="166" fontId="16" fillId="0" borderId="38" xfId="0" applyNumberFormat="1" applyFont="1" applyBorder="1" applyAlignment="1">
      <alignment horizontal="center"/>
    </xf>
    <xf numFmtId="3" fontId="16" fillId="0" borderId="37" xfId="0" applyNumberFormat="1" applyFont="1" applyBorder="1" applyAlignment="1">
      <alignment horizontal="center"/>
    </xf>
    <xf numFmtId="3" fontId="16" fillId="34" borderId="32" xfId="0" applyNumberFormat="1" applyFont="1" applyFill="1" applyBorder="1" applyAlignment="1">
      <alignment horizontal="center"/>
    </xf>
    <xf numFmtId="3" fontId="16" fillId="34" borderId="10" xfId="0" applyNumberFormat="1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166" fontId="16" fillId="34" borderId="53" xfId="0" applyNumberFormat="1" applyFont="1" applyFill="1" applyBorder="1" applyAlignment="1">
      <alignment horizontal="center"/>
    </xf>
    <xf numFmtId="3" fontId="16" fillId="34" borderId="53" xfId="0" applyNumberFormat="1" applyFont="1" applyFill="1" applyBorder="1" applyAlignment="1">
      <alignment horizontal="center"/>
    </xf>
    <xf numFmtId="166" fontId="16" fillId="0" borderId="33" xfId="0" applyNumberFormat="1" applyFont="1" applyBorder="1" applyAlignment="1">
      <alignment horizontal="center"/>
    </xf>
    <xf numFmtId="3" fontId="16" fillId="0" borderId="33" xfId="0" applyNumberFormat="1" applyFont="1" applyBorder="1" applyAlignment="1">
      <alignment horizontal="center"/>
    </xf>
    <xf numFmtId="0" fontId="30" fillId="47" borderId="65" xfId="0" applyFont="1" applyFill="1" applyBorder="1"/>
    <xf numFmtId="0" fontId="30" fillId="47" borderId="66" xfId="0" applyFont="1" applyFill="1" applyBorder="1"/>
    <xf numFmtId="0" fontId="30" fillId="47" borderId="67" xfId="0" applyFont="1" applyFill="1" applyBorder="1"/>
    <xf numFmtId="0" fontId="31" fillId="48" borderId="68" xfId="0" applyFont="1" applyFill="1" applyBorder="1"/>
    <xf numFmtId="3" fontId="32" fillId="48" borderId="69" xfId="0" applyNumberFormat="1" applyFont="1" applyFill="1" applyBorder="1" applyAlignment="1">
      <alignment horizontal="right"/>
    </xf>
    <xf numFmtId="10" fontId="32" fillId="48" borderId="70" xfId="43" applyNumberFormat="1" applyFont="1" applyFill="1" applyBorder="1" applyAlignment="1">
      <alignment horizontal="right"/>
    </xf>
    <xf numFmtId="0" fontId="31" fillId="0" borderId="68" xfId="0" applyFont="1" applyFill="1" applyBorder="1"/>
    <xf numFmtId="3" fontId="32" fillId="0" borderId="69" xfId="0" applyNumberFormat="1" applyFont="1" applyFill="1" applyBorder="1" applyAlignment="1">
      <alignment horizontal="right"/>
    </xf>
    <xf numFmtId="10" fontId="32" fillId="0" borderId="70" xfId="43" applyNumberFormat="1" applyFont="1" applyFill="1" applyBorder="1" applyAlignment="1">
      <alignment horizontal="right"/>
    </xf>
    <xf numFmtId="0" fontId="31" fillId="49" borderId="71" xfId="0" applyFont="1" applyFill="1" applyBorder="1"/>
    <xf numFmtId="3" fontId="31" fillId="49" borderId="72" xfId="0" applyNumberFormat="1" applyFont="1" applyFill="1" applyBorder="1" applyAlignment="1">
      <alignment horizontal="right"/>
    </xf>
    <xf numFmtId="10" fontId="31" fillId="49" borderId="73" xfId="43" applyNumberFormat="1" applyFont="1" applyFill="1" applyBorder="1" applyAlignment="1">
      <alignment horizontal="right"/>
    </xf>
    <xf numFmtId="0" fontId="30" fillId="47" borderId="1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42" borderId="34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6" fillId="42" borderId="55" xfId="0" applyFont="1" applyFill="1" applyBorder="1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53" xfId="0" applyFont="1" applyBorder="1"/>
    <xf numFmtId="10" fontId="16" fillId="0" borderId="53" xfId="0" applyNumberFormat="1" applyFont="1" applyBorder="1"/>
    <xf numFmtId="0" fontId="16" fillId="34" borderId="33" xfId="0" applyFont="1" applyFill="1" applyBorder="1"/>
    <xf numFmtId="3" fontId="16" fillId="34" borderId="33" xfId="0" applyNumberFormat="1" applyFont="1" applyFill="1" applyBorder="1"/>
    <xf numFmtId="0" fontId="34" fillId="50" borderId="74" xfId="0" applyFont="1" applyFill="1" applyBorder="1"/>
    <xf numFmtId="0" fontId="34" fillId="50" borderId="75" xfId="0" applyFont="1" applyFill="1" applyBorder="1"/>
    <xf numFmtId="0" fontId="34" fillId="50" borderId="76" xfId="0" applyFont="1" applyFill="1" applyBorder="1"/>
    <xf numFmtId="0" fontId="31" fillId="51" borderId="77" xfId="0" applyFont="1" applyFill="1" applyBorder="1" applyAlignment="1">
      <alignment horizontal="left"/>
    </xf>
    <xf numFmtId="165" fontId="31" fillId="51" borderId="78" xfId="42" applyNumberFormat="1" applyFont="1" applyFill="1" applyBorder="1" applyAlignment="1">
      <alignment vertical="center" wrapText="1"/>
    </xf>
    <xf numFmtId="10" fontId="35" fillId="51" borderId="79" xfId="43" applyNumberFormat="1" applyFont="1" applyFill="1" applyBorder="1"/>
    <xf numFmtId="0" fontId="31" fillId="48" borderId="80" xfId="0" applyFont="1" applyFill="1" applyBorder="1" applyAlignment="1">
      <alignment horizontal="left"/>
    </xf>
    <xf numFmtId="165" fontId="31" fillId="48" borderId="81" xfId="42" applyNumberFormat="1" applyFont="1" applyFill="1" applyBorder="1" applyAlignment="1">
      <alignment vertical="center" wrapText="1"/>
    </xf>
    <xf numFmtId="10" fontId="35" fillId="48" borderId="82" xfId="43" applyNumberFormat="1" applyFont="1" applyFill="1" applyBorder="1"/>
    <xf numFmtId="0" fontId="31" fillId="51" borderId="80" xfId="0" applyFont="1" applyFill="1" applyBorder="1" applyAlignment="1">
      <alignment horizontal="left"/>
    </xf>
    <xf numFmtId="165" fontId="31" fillId="51" borderId="81" xfId="42" applyNumberFormat="1" applyFont="1" applyFill="1" applyBorder="1" applyAlignment="1">
      <alignment vertical="center" wrapText="1"/>
    </xf>
    <xf numFmtId="10" fontId="35" fillId="51" borderId="82" xfId="43" applyNumberFormat="1" applyFont="1" applyFill="1" applyBorder="1"/>
    <xf numFmtId="0" fontId="31" fillId="49" borderId="83" xfId="0" applyFont="1" applyFill="1" applyBorder="1" applyAlignment="1">
      <alignment horizontal="left"/>
    </xf>
    <xf numFmtId="165" fontId="31" fillId="49" borderId="78" xfId="42" applyNumberFormat="1" applyFont="1" applyFill="1" applyBorder="1" applyAlignment="1">
      <alignment vertical="center" wrapText="1"/>
    </xf>
    <xf numFmtId="10" fontId="35" fillId="49" borderId="84" xfId="43" applyNumberFormat="1" applyFont="1" applyFill="1" applyBorder="1"/>
    <xf numFmtId="0" fontId="36" fillId="42" borderId="85" xfId="0" applyFont="1" applyFill="1" applyBorder="1" applyAlignment="1">
      <alignment horizontal="left" vertical="center"/>
    </xf>
    <xf numFmtId="0" fontId="36" fillId="42" borderId="86" xfId="0" applyFont="1" applyFill="1" applyBorder="1" applyAlignment="1">
      <alignment horizontal="center" vertical="center"/>
    </xf>
    <xf numFmtId="0" fontId="36" fillId="42" borderId="87" xfId="0" applyFont="1" applyFill="1" applyBorder="1" applyAlignment="1">
      <alignment horizontal="center" vertical="center"/>
    </xf>
    <xf numFmtId="0" fontId="32" fillId="48" borderId="69" xfId="0" applyFont="1" applyFill="1" applyBorder="1" applyAlignment="1">
      <alignment horizontal="left"/>
    </xf>
    <xf numFmtId="165" fontId="32" fillId="48" borderId="69" xfId="42" applyNumberFormat="1" applyFont="1" applyFill="1" applyBorder="1" applyAlignment="1">
      <alignment horizontal="center" vertical="center"/>
    </xf>
    <xf numFmtId="10" fontId="32" fillId="48" borderId="69" xfId="43" applyNumberFormat="1" applyFont="1" applyFill="1" applyBorder="1" applyAlignment="1">
      <alignment horizontal="right" vertical="center"/>
    </xf>
    <xf numFmtId="0" fontId="32" fillId="51" borderId="69" xfId="0" applyFont="1" applyFill="1" applyBorder="1" applyAlignment="1">
      <alignment horizontal="left"/>
    </xf>
    <xf numFmtId="165" fontId="32" fillId="51" borderId="69" xfId="42" applyNumberFormat="1" applyFont="1" applyFill="1" applyBorder="1" applyAlignment="1">
      <alignment horizontal="center" vertical="center"/>
    </xf>
    <xf numFmtId="10" fontId="32" fillId="51" borderId="69" xfId="43" applyNumberFormat="1" applyFont="1" applyFill="1" applyBorder="1" applyAlignment="1">
      <alignment horizontal="right" vertical="center"/>
    </xf>
    <xf numFmtId="0" fontId="31" fillId="49" borderId="69" xfId="0" applyFont="1" applyFill="1" applyBorder="1" applyAlignment="1">
      <alignment horizontal="left"/>
    </xf>
    <xf numFmtId="165" fontId="31" fillId="49" borderId="69" xfId="42" applyNumberFormat="1" applyFont="1" applyFill="1" applyBorder="1" applyAlignment="1">
      <alignment horizontal="center" vertical="center"/>
    </xf>
    <xf numFmtId="10" fontId="31" fillId="49" borderId="69" xfId="43" applyNumberFormat="1" applyFont="1" applyFill="1" applyBorder="1" applyAlignment="1">
      <alignment horizontal="right" vertic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165" fontId="0" fillId="40" borderId="42" xfId="42" applyNumberFormat="1" applyFont="1" applyFill="1" applyBorder="1" applyAlignment="1">
      <alignment horizontal="center"/>
    </xf>
    <xf numFmtId="10" fontId="0" fillId="40" borderId="39" xfId="43" applyNumberFormat="1" applyFont="1" applyFill="1" applyBorder="1" applyAlignment="1">
      <alignment horizontal="center"/>
    </xf>
    <xf numFmtId="49" fontId="13" fillId="52" borderId="11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left" vertical="center"/>
    </xf>
    <xf numFmtId="3" fontId="19" fillId="33" borderId="11" xfId="0" applyNumberFormat="1" applyFont="1" applyFill="1" applyBorder="1" applyAlignment="1">
      <alignment horizontal="right" vertical="center"/>
    </xf>
    <xf numFmtId="164" fontId="19" fillId="33" borderId="11" xfId="0" applyNumberFormat="1" applyFont="1" applyFill="1" applyBorder="1" applyAlignment="1">
      <alignment horizontal="right"/>
    </xf>
    <xf numFmtId="49" fontId="19" fillId="36" borderId="11" xfId="0" applyNumberFormat="1" applyFont="1" applyFill="1" applyBorder="1" applyAlignment="1">
      <alignment horizontal="left" vertical="center"/>
    </xf>
    <xf numFmtId="3" fontId="19" fillId="36" borderId="11" xfId="0" applyNumberFormat="1" applyFont="1" applyFill="1" applyBorder="1" applyAlignment="1">
      <alignment horizontal="right" vertical="center"/>
    </xf>
    <xf numFmtId="164" fontId="19" fillId="36" borderId="11" xfId="0" applyNumberFormat="1" applyFont="1" applyFill="1" applyBorder="1" applyAlignment="1">
      <alignment horizontal="right"/>
    </xf>
    <xf numFmtId="49" fontId="19" fillId="35" borderId="11" xfId="0" applyNumberFormat="1" applyFont="1" applyFill="1" applyBorder="1" applyAlignment="1">
      <alignment horizontal="left" vertical="center"/>
    </xf>
    <xf numFmtId="3" fontId="19" fillId="35" borderId="11" xfId="0" applyNumberFormat="1" applyFont="1" applyFill="1" applyBorder="1" applyAlignment="1">
      <alignment horizontal="right" vertical="center"/>
    </xf>
    <xf numFmtId="164" fontId="19" fillId="35" borderId="11" xfId="0" applyNumberFormat="1" applyFont="1" applyFill="1" applyBorder="1" applyAlignment="1">
      <alignment horizontal="right"/>
    </xf>
    <xf numFmtId="0" fontId="19" fillId="35" borderId="11" xfId="0" applyFont="1" applyFill="1" applyBorder="1" applyAlignment="1">
      <alignment horizontal="right" vertical="center"/>
    </xf>
    <xf numFmtId="10" fontId="19" fillId="35" borderId="11" xfId="43" applyNumberFormat="1" applyFont="1" applyFill="1" applyBorder="1" applyAlignment="1">
      <alignment horizontal="right" vertical="center"/>
    </xf>
    <xf numFmtId="49" fontId="19" fillId="34" borderId="11" xfId="0" applyNumberFormat="1" applyFont="1" applyFill="1" applyBorder="1" applyAlignment="1">
      <alignment horizontal="left" vertical="center"/>
    </xf>
    <xf numFmtId="3" fontId="19" fillId="34" borderId="11" xfId="0" applyNumberFormat="1" applyFont="1" applyFill="1" applyBorder="1" applyAlignment="1">
      <alignment horizontal="right" vertical="center"/>
    </xf>
    <xf numFmtId="164" fontId="19" fillId="34" borderId="11" xfId="0" applyNumberFormat="1" applyFont="1" applyFill="1" applyBorder="1" applyAlignment="1">
      <alignment horizontal="right"/>
    </xf>
    <xf numFmtId="49" fontId="19" fillId="36" borderId="88" xfId="0" applyNumberFormat="1" applyFont="1" applyFill="1" applyBorder="1" applyAlignment="1">
      <alignment horizontal="left" vertical="center"/>
    </xf>
    <xf numFmtId="3" fontId="19" fillId="36" borderId="88" xfId="0" applyNumberFormat="1" applyFont="1" applyFill="1" applyBorder="1" applyAlignment="1">
      <alignment horizontal="right" vertical="center"/>
    </xf>
    <xf numFmtId="164" fontId="19" fillId="36" borderId="88" xfId="0" applyNumberFormat="1" applyFont="1" applyFill="1" applyBorder="1" applyAlignment="1">
      <alignment horizontal="right"/>
    </xf>
    <xf numFmtId="49" fontId="18" fillId="53" borderId="88" xfId="0" applyNumberFormat="1" applyFont="1" applyFill="1" applyBorder="1" applyAlignment="1">
      <alignment horizontal="left" vertical="center"/>
    </xf>
    <xf numFmtId="3" fontId="18" fillId="53" borderId="88" xfId="0" applyNumberFormat="1" applyFont="1" applyFill="1" applyBorder="1" applyAlignment="1">
      <alignment horizontal="right" vertical="center"/>
    </xf>
    <xf numFmtId="10" fontId="18" fillId="53" borderId="88" xfId="0" applyNumberFormat="1" applyFont="1" applyFill="1" applyBorder="1" applyAlignment="1">
      <alignment horizontal="right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7" fillId="0" borderId="0" xfId="0" applyFont="1" applyAlignment="1">
      <alignment horizontal="justify" vertical="center"/>
    </xf>
    <xf numFmtId="0" fontId="13" fillId="54" borderId="40" xfId="0" applyFont="1" applyFill="1" applyBorder="1" applyAlignment="1">
      <alignment horizontal="center" vertical="center" wrapText="1"/>
    </xf>
    <xf numFmtId="0" fontId="13" fillId="54" borderId="89" xfId="0" applyFont="1" applyFill="1" applyBorder="1" applyAlignment="1">
      <alignment horizontal="center" vertical="center" wrapText="1"/>
    </xf>
    <xf numFmtId="0" fontId="13" fillId="54" borderId="91" xfId="0" applyFont="1" applyFill="1" applyBorder="1" applyAlignment="1">
      <alignment horizontal="center" vertical="center" wrapText="1"/>
    </xf>
    <xf numFmtId="0" fontId="13" fillId="54" borderId="90" xfId="0" applyFont="1" applyFill="1" applyBorder="1" applyAlignment="1">
      <alignment horizontal="center" vertical="center" wrapText="1"/>
    </xf>
    <xf numFmtId="0" fontId="0" fillId="34" borderId="17" xfId="0" applyFill="1" applyBorder="1" applyAlignment="1"/>
    <xf numFmtId="10" fontId="0" fillId="34" borderId="16" xfId="43" applyNumberFormat="1" applyFont="1" applyFill="1" applyBorder="1" applyAlignment="1">
      <alignment horizontal="right"/>
    </xf>
    <xf numFmtId="0" fontId="0" fillId="0" borderId="17" xfId="0" applyBorder="1" applyAlignment="1"/>
    <xf numFmtId="10" fontId="0" fillId="0" borderId="16" xfId="43" applyNumberFormat="1" applyFont="1" applyFill="1" applyBorder="1" applyAlignment="1">
      <alignment horizontal="right"/>
    </xf>
    <xf numFmtId="0" fontId="0" fillId="34" borderId="17" xfId="0" applyFill="1" applyBorder="1" applyAlignment="1">
      <alignment wrapText="1"/>
    </xf>
    <xf numFmtId="0" fontId="0" fillId="0" borderId="17" xfId="0" applyFill="1" applyBorder="1" applyAlignment="1"/>
    <xf numFmtId="0" fontId="0" fillId="34" borderId="15" xfId="0" applyFill="1" applyBorder="1" applyAlignment="1">
      <alignment wrapText="1"/>
    </xf>
    <xf numFmtId="0" fontId="0" fillId="34" borderId="15" xfId="0" applyFill="1" applyBorder="1" applyAlignment="1"/>
    <xf numFmtId="0" fontId="0" fillId="0" borderId="15" xfId="0" applyFill="1" applyBorder="1" applyAlignment="1"/>
    <xf numFmtId="165" fontId="16" fillId="37" borderId="18" xfId="42" applyNumberFormat="1" applyFont="1" applyFill="1" applyBorder="1" applyAlignment="1">
      <alignment horizontal="left"/>
    </xf>
    <xf numFmtId="165" fontId="16" fillId="37" borderId="18" xfId="42" applyNumberFormat="1" applyFont="1" applyFill="1" applyBorder="1" applyAlignment="1"/>
    <xf numFmtId="10" fontId="16" fillId="37" borderId="18" xfId="43" applyNumberFormat="1" applyFont="1" applyFill="1" applyBorder="1" applyAlignment="1">
      <alignment horizontal="right"/>
    </xf>
    <xf numFmtId="0" fontId="30" fillId="55" borderId="10" xfId="0" applyFont="1" applyFill="1" applyBorder="1" applyAlignment="1">
      <alignment horizontal="center"/>
    </xf>
    <xf numFmtId="0" fontId="33" fillId="51" borderId="10" xfId="0" applyFont="1" applyFill="1" applyBorder="1" applyAlignment="1">
      <alignment horizontal="left"/>
    </xf>
    <xf numFmtId="3" fontId="33" fillId="51" borderId="10" xfId="0" applyNumberFormat="1" applyFont="1" applyFill="1" applyBorder="1"/>
    <xf numFmtId="10" fontId="33" fillId="51" borderId="10" xfId="0" applyNumberFormat="1" applyFont="1" applyFill="1" applyBorder="1"/>
    <xf numFmtId="0" fontId="33" fillId="56" borderId="10" xfId="0" applyFont="1" applyFill="1" applyBorder="1" applyAlignment="1">
      <alignment horizontal="left"/>
    </xf>
    <xf numFmtId="3" fontId="33" fillId="56" borderId="10" xfId="0" applyNumberFormat="1" applyFont="1" applyFill="1" applyBorder="1"/>
    <xf numFmtId="10" fontId="33" fillId="56" borderId="10" xfId="0" applyNumberFormat="1" applyFont="1" applyFill="1" applyBorder="1"/>
    <xf numFmtId="0" fontId="33" fillId="51" borderId="92" xfId="0" applyFont="1" applyFill="1" applyBorder="1" applyAlignment="1">
      <alignment horizontal="left"/>
    </xf>
    <xf numFmtId="3" fontId="33" fillId="51" borderId="92" xfId="0" applyNumberFormat="1" applyFont="1" applyFill="1" applyBorder="1"/>
    <xf numFmtId="10" fontId="33" fillId="51" borderId="92" xfId="0" applyNumberFormat="1" applyFont="1" applyFill="1" applyBorder="1"/>
    <xf numFmtId="0" fontId="31" fillId="57" borderId="0" xfId="0" applyFont="1" applyFill="1" applyBorder="1" applyAlignment="1">
      <alignment wrapText="1"/>
    </xf>
    <xf numFmtId="3" fontId="31" fillId="57" borderId="0" xfId="0" applyNumberFormat="1" applyFont="1" applyFill="1" applyBorder="1"/>
    <xf numFmtId="10" fontId="31" fillId="57" borderId="0" xfId="0" applyNumberFormat="1" applyFont="1" applyFill="1" applyBorder="1"/>
    <xf numFmtId="49" fontId="13" fillId="52" borderId="96" xfId="0" applyNumberFormat="1" applyFont="1" applyFill="1" applyBorder="1" applyAlignment="1">
      <alignment horizontal="center" vertical="center"/>
    </xf>
    <xf numFmtId="49" fontId="13" fillId="52" borderId="97" xfId="0" applyNumberFormat="1" applyFont="1" applyFill="1" applyBorder="1" applyAlignment="1">
      <alignment horizontal="center" vertical="center"/>
    </xf>
    <xf numFmtId="49" fontId="13" fillId="52" borderId="63" xfId="0" applyNumberFormat="1" applyFont="1" applyFill="1" applyBorder="1" applyAlignment="1">
      <alignment horizontal="center" vertical="center"/>
    </xf>
    <xf numFmtId="49" fontId="13" fillId="52" borderId="98" xfId="0" applyNumberFormat="1" applyFont="1" applyFill="1" applyBorder="1" applyAlignment="1">
      <alignment horizontal="center" vertical="center"/>
    </xf>
    <xf numFmtId="0" fontId="0" fillId="38" borderId="99" xfId="0" applyFont="1" applyFill="1" applyBorder="1" applyAlignment="1">
      <alignment horizontal="left" vertical="center" wrapText="1"/>
    </xf>
    <xf numFmtId="10" fontId="0" fillId="38" borderId="100" xfId="0" applyNumberFormat="1" applyFont="1" applyFill="1" applyBorder="1" applyAlignment="1">
      <alignment horizontal="right" vertical="center" wrapText="1"/>
    </xf>
    <xf numFmtId="10" fontId="0" fillId="38" borderId="10" xfId="0" applyNumberFormat="1" applyFont="1" applyFill="1" applyBorder="1" applyAlignment="1">
      <alignment horizontal="right" vertical="center" wrapText="1"/>
    </xf>
    <xf numFmtId="10" fontId="0" fillId="38" borderId="101" xfId="0" applyNumberFormat="1" applyFont="1" applyFill="1" applyBorder="1" applyAlignment="1">
      <alignment horizontal="right" vertical="center" wrapText="1"/>
    </xf>
    <xf numFmtId="0" fontId="0" fillId="0" borderId="99" xfId="0" applyBorder="1"/>
    <xf numFmtId="10" fontId="0" fillId="33" borderId="100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101" xfId="0" applyNumberFormat="1" applyFont="1" applyFill="1" applyBorder="1" applyAlignment="1">
      <alignment horizontal="right" vertical="center" wrapText="1"/>
    </xf>
    <xf numFmtId="0" fontId="0" fillId="0" borderId="99" xfId="0" applyBorder="1" applyAlignment="1">
      <alignment wrapText="1"/>
    </xf>
    <xf numFmtId="10" fontId="0" fillId="33" borderId="0" xfId="0" applyNumberFormat="1" applyFill="1" applyBorder="1"/>
    <xf numFmtId="49" fontId="13" fillId="52" borderId="0" xfId="0" applyNumberFormat="1" applyFont="1" applyFill="1" applyBorder="1" applyAlignment="1">
      <alignment horizontal="center" vertical="center"/>
    </xf>
    <xf numFmtId="0" fontId="0" fillId="38" borderId="99" xfId="0" applyFill="1" applyBorder="1"/>
    <xf numFmtId="10" fontId="0" fillId="38" borderId="103" xfId="0" applyNumberFormat="1" applyFill="1" applyBorder="1"/>
    <xf numFmtId="10" fontId="0" fillId="38" borderId="34" xfId="0" applyNumberFormat="1" applyFill="1" applyBorder="1"/>
    <xf numFmtId="10" fontId="0" fillId="38" borderId="106" xfId="0" applyNumberFormat="1" applyFill="1" applyBorder="1"/>
    <xf numFmtId="0" fontId="0" fillId="0" borderId="107" xfId="0" applyBorder="1"/>
    <xf numFmtId="10" fontId="19" fillId="33" borderId="108" xfId="0" applyNumberFormat="1" applyFont="1" applyFill="1" applyBorder="1" applyAlignment="1"/>
    <xf numFmtId="10" fontId="19" fillId="33" borderId="109" xfId="0" applyNumberFormat="1" applyFont="1" applyFill="1" applyBorder="1" applyAlignment="1"/>
    <xf numFmtId="10" fontId="19" fillId="33" borderId="36" xfId="0" applyNumberFormat="1" applyFont="1" applyFill="1" applyBorder="1" applyAlignment="1"/>
    <xf numFmtId="10" fontId="18" fillId="53" borderId="111" xfId="0" applyNumberFormat="1" applyFont="1" applyFill="1" applyBorder="1" applyAlignment="1">
      <alignment horizontal="right" vertical="center"/>
    </xf>
    <xf numFmtId="10" fontId="18" fillId="53" borderId="112" xfId="0" applyNumberFormat="1" applyFont="1" applyFill="1" applyBorder="1" applyAlignment="1">
      <alignment horizontal="right" vertical="center"/>
    </xf>
    <xf numFmtId="10" fontId="18" fillId="53" borderId="113" xfId="0" applyNumberFormat="1" applyFont="1" applyFill="1" applyBorder="1" applyAlignment="1">
      <alignment horizontal="right" vertical="center"/>
    </xf>
    <xf numFmtId="10" fontId="0" fillId="38" borderId="37" xfId="0" applyNumberFormat="1" applyFont="1" applyFill="1" applyBorder="1" applyAlignment="1">
      <alignment horizontal="right" vertical="center" wrapText="1"/>
    </xf>
    <xf numFmtId="10" fontId="0" fillId="33" borderId="37" xfId="0" applyNumberFormat="1" applyFont="1" applyFill="1" applyBorder="1" applyAlignment="1">
      <alignment horizontal="right" vertical="center" wrapText="1"/>
    </xf>
    <xf numFmtId="0" fontId="0" fillId="33" borderId="99" xfId="0" applyFill="1" applyBorder="1"/>
    <xf numFmtId="0" fontId="0" fillId="33" borderId="102" xfId="0" applyFill="1" applyBorder="1"/>
    <xf numFmtId="10" fontId="0" fillId="33" borderId="108" xfId="0" applyNumberFormat="1" applyFont="1" applyFill="1" applyBorder="1" applyAlignment="1">
      <alignment horizontal="right" vertical="center" wrapText="1"/>
    </xf>
    <xf numFmtId="10" fontId="0" fillId="33" borderId="109" xfId="0" applyNumberFormat="1" applyFont="1" applyFill="1" applyBorder="1" applyAlignment="1">
      <alignment horizontal="right" vertical="center" wrapText="1"/>
    </xf>
    <xf numFmtId="10" fontId="0" fillId="33" borderId="36" xfId="0" applyNumberFormat="1" applyFont="1" applyFill="1" applyBorder="1" applyAlignment="1">
      <alignment horizontal="right" vertical="center" wrapText="1"/>
    </xf>
    <xf numFmtId="0" fontId="23" fillId="33" borderId="0" xfId="44" applyFill="1" applyBorder="1"/>
    <xf numFmtId="0" fontId="21" fillId="0" borderId="0" xfId="0" applyFont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42" borderId="35" xfId="0" applyFont="1" applyFill="1" applyBorder="1" applyAlignment="1">
      <alignment horizontal="center"/>
    </xf>
    <xf numFmtId="0" fontId="13" fillId="42" borderId="56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58" borderId="93" xfId="0" applyFont="1" applyFill="1" applyBorder="1" applyAlignment="1">
      <alignment horizontal="center"/>
    </xf>
    <xf numFmtId="0" fontId="13" fillId="58" borderId="94" xfId="0" applyFont="1" applyFill="1" applyBorder="1" applyAlignment="1">
      <alignment horizontal="center"/>
    </xf>
    <xf numFmtId="0" fontId="13" fillId="58" borderId="95" xfId="0" applyFont="1" applyFill="1" applyBorder="1" applyAlignment="1">
      <alignment horizontal="center"/>
    </xf>
    <xf numFmtId="0" fontId="13" fillId="58" borderId="104" xfId="0" applyFont="1" applyFill="1" applyBorder="1" applyAlignment="1">
      <alignment horizontal="center"/>
    </xf>
    <xf numFmtId="0" fontId="13" fillId="58" borderId="54" xfId="0" applyFont="1" applyFill="1" applyBorder="1" applyAlignment="1">
      <alignment horizontal="center"/>
    </xf>
    <xf numFmtId="0" fontId="13" fillId="58" borderId="105" xfId="0" applyFont="1" applyFill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0" fontId="0" fillId="37" borderId="10" xfId="0" applyFont="1" applyFill="1" applyBorder="1"/>
    <xf numFmtId="3" fontId="0" fillId="37" borderId="10" xfId="0" applyNumberFormat="1" applyFont="1" applyFill="1" applyBorder="1"/>
    <xf numFmtId="3" fontId="0" fillId="37" borderId="10" xfId="0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horizontal="left"/>
    </xf>
    <xf numFmtId="165" fontId="18" fillId="33" borderId="0" xfId="42" applyNumberFormat="1" applyFont="1" applyFill="1" applyBorder="1" applyAlignment="1">
      <alignment horizontal="right" vertical="center"/>
    </xf>
    <xf numFmtId="10" fontId="18" fillId="33" borderId="0" xfId="43" applyNumberFormat="1" applyFont="1" applyFill="1" applyBorder="1" applyAlignment="1">
      <alignment horizontal="right" vertical="center"/>
    </xf>
    <xf numFmtId="167" fontId="19" fillId="34" borderId="23" xfId="42" applyNumberFormat="1" applyFont="1" applyFill="1" applyBorder="1" applyAlignment="1">
      <alignment horizontal="right"/>
    </xf>
    <xf numFmtId="167" fontId="19" fillId="0" borderId="23" xfId="42" applyNumberFormat="1" applyFont="1" applyBorder="1" applyAlignment="1">
      <alignment horizontal="right"/>
    </xf>
    <xf numFmtId="167" fontId="19" fillId="34" borderId="25" xfId="42" applyNumberFormat="1" applyFont="1" applyFill="1" applyBorder="1" applyAlignment="1">
      <alignment horizontal="right"/>
    </xf>
    <xf numFmtId="167" fontId="19" fillId="34" borderId="21" xfId="42" applyNumberFormat="1" applyFont="1" applyFill="1" applyBorder="1" applyAlignment="1">
      <alignment horizontal="right"/>
    </xf>
    <xf numFmtId="167" fontId="19" fillId="0" borderId="19" xfId="42" applyNumberFormat="1" applyFont="1" applyBorder="1" applyAlignment="1">
      <alignment horizontal="right"/>
    </xf>
    <xf numFmtId="167" fontId="19" fillId="34" borderId="16" xfId="42" applyNumberFormat="1" applyFont="1" applyFill="1" applyBorder="1" applyAlignment="1">
      <alignment horizontal="right"/>
    </xf>
    <xf numFmtId="167" fontId="19" fillId="0" borderId="20" xfId="42" applyNumberFormat="1" applyFont="1" applyBorder="1" applyAlignment="1">
      <alignment horizontal="right"/>
    </xf>
    <xf numFmtId="167" fontId="19" fillId="0" borderId="21" xfId="42" applyNumberFormat="1" applyFont="1" applyBorder="1" applyAlignment="1">
      <alignment horizontal="right"/>
    </xf>
    <xf numFmtId="167" fontId="19" fillId="34" borderId="20" xfId="42" applyNumberFormat="1" applyFont="1" applyFill="1" applyBorder="1" applyAlignment="1">
      <alignment horizontal="right"/>
    </xf>
    <xf numFmtId="167" fontId="19" fillId="34" borderId="28" xfId="42" applyNumberFormat="1" applyFont="1" applyFill="1" applyBorder="1" applyAlignment="1">
      <alignment horizontal="right"/>
    </xf>
    <xf numFmtId="167" fontId="19" fillId="0" borderId="16" xfId="42" applyNumberFormat="1" applyFont="1" applyBorder="1" applyAlignment="1">
      <alignment horizontal="right"/>
    </xf>
    <xf numFmtId="167" fontId="16" fillId="37" borderId="30" xfId="42" applyNumberFormat="1" applyFont="1" applyFill="1" applyBorder="1" applyAlignment="1">
      <alignment horizontal="right"/>
    </xf>
    <xf numFmtId="0" fontId="38" fillId="0" borderId="0" xfId="0" applyFont="1"/>
    <xf numFmtId="3" fontId="38" fillId="0" borderId="0" xfId="0" applyNumberFormat="1" applyFont="1"/>
    <xf numFmtId="10" fontId="38" fillId="0" borderId="0" xfId="0" applyNumberFormat="1" applyFont="1"/>
    <xf numFmtId="167" fontId="19" fillId="34" borderId="16" xfId="42" applyNumberFormat="1" applyFont="1" applyFill="1" applyBorder="1" applyAlignment="1"/>
    <xf numFmtId="167" fontId="19" fillId="0" borderId="16" xfId="42" applyNumberFormat="1" applyFont="1" applyFill="1" applyBorder="1" applyAlignment="1"/>
    <xf numFmtId="0" fontId="31" fillId="59" borderId="10" xfId="0" applyFont="1" applyFill="1" applyBorder="1" applyAlignment="1">
      <alignment wrapText="1"/>
    </xf>
    <xf numFmtId="3" fontId="31" fillId="59" borderId="10" xfId="0" applyNumberFormat="1" applyFont="1" applyFill="1" applyBorder="1"/>
    <xf numFmtId="10" fontId="31" fillId="59" borderId="10" xfId="0" applyNumberFormat="1" applyFont="1" applyFill="1" applyBorder="1"/>
    <xf numFmtId="0" fontId="16" fillId="37" borderId="117" xfId="0" applyFont="1" applyFill="1" applyBorder="1" applyAlignment="1">
      <alignment horizontal="right"/>
    </xf>
    <xf numFmtId="10" fontId="16" fillId="37" borderId="108" xfId="0" applyNumberFormat="1" applyFont="1" applyFill="1" applyBorder="1"/>
    <xf numFmtId="10" fontId="16" fillId="37" borderId="109" xfId="0" applyNumberFormat="1" applyFont="1" applyFill="1" applyBorder="1"/>
    <xf numFmtId="10" fontId="16" fillId="37" borderId="118" xfId="0" applyNumberFormat="1" applyFont="1" applyFill="1" applyBorder="1"/>
    <xf numFmtId="49" fontId="18" fillId="53" borderId="110" xfId="0" applyNumberFormat="1" applyFont="1" applyFill="1" applyBorder="1" applyAlignment="1">
      <alignment horizontal="right" vertical="center"/>
    </xf>
    <xf numFmtId="0" fontId="16" fillId="37" borderId="110" xfId="0" applyFont="1" applyFill="1" applyBorder="1" applyAlignment="1">
      <alignment horizontal="right"/>
    </xf>
    <xf numFmtId="10" fontId="16" fillId="37" borderId="114" xfId="0" applyNumberFormat="1" applyFont="1" applyFill="1" applyBorder="1" applyAlignment="1">
      <alignment horizontal="right" vertical="center" wrapText="1"/>
    </xf>
    <xf numFmtId="10" fontId="16" fillId="37" borderId="115" xfId="0" applyNumberFormat="1" applyFont="1" applyFill="1" applyBorder="1" applyAlignment="1">
      <alignment horizontal="right" vertical="center" wrapText="1"/>
    </xf>
    <xf numFmtId="10" fontId="16" fillId="37" borderId="116" xfId="0" applyNumberFormat="1" applyFont="1" applyFill="1" applyBorder="1" applyAlignment="1">
      <alignment horizontal="right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thin">
          <color theme="4"/>
        </bottom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538DD5"/>
        </patternFill>
      </fill>
      <border diagonalUp="0" diagonalDown="0" outline="0">
        <left style="thin">
          <color rgb="FF8DB4E2"/>
        </left>
        <right style="thin">
          <color rgb="FF8DB4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-* #,##0\ _€_-;\-* #,##0\ _€_-;_-* &quot;-&quot;??\ _€_-;_-@_-"/>
    </dxf>
    <dxf>
      <numFmt numFmtId="22" formatCode="mmm\-yy"/>
    </dxf>
  </dxfs>
  <tableStyles count="0" defaultTableStyle="TableStyleMedium2" defaultPivotStyle="PivotStyleLight16"/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340838</xdr:colOff>
      <xdr:row>0</xdr:row>
      <xdr:rowOff>344345</xdr:rowOff>
    </xdr:from>
    <xdr:to>
      <xdr:col>0</xdr:col>
      <xdr:colOff>1433947</xdr:colOff>
      <xdr:row>0</xdr:row>
      <xdr:rowOff>941196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838" y="34434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314325</xdr:rowOff>
    </xdr:from>
    <xdr:to>
      <xdr:col>1</xdr:col>
      <xdr:colOff>242250</xdr:colOff>
      <xdr:row>0</xdr:row>
      <xdr:rowOff>979575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314325"/>
          <a:ext cx="2394900" cy="66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38100</xdr:rowOff>
    </xdr:from>
    <xdr:to>
      <xdr:col>3</xdr:col>
      <xdr:colOff>390524</xdr:colOff>
      <xdr:row>33</xdr:row>
      <xdr:rowOff>17059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09900"/>
          <a:ext cx="5114924" cy="34079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169459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71800"/>
          <a:ext cx="4718713" cy="3407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28574</xdr:colOff>
      <xdr:row>18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974" cy="1905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" displayName="Tabla4" ref="A2:B54" totalsRowShown="0">
  <autoFilter ref="A2:B54"/>
  <tableColumns count="2">
    <tableColumn id="1" name="Mes " dataDxfId="30"/>
    <tableColumn id="2" name="Páginas vistas" dataDxfId="29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a7" displayName="Tabla7" ref="A2:C6" totalsRowShown="0" headerRowDxfId="28" dataDxfId="27" headerRowBorderDxfId="26">
  <tableColumns count="3">
    <tableColumn id="1" name="Estado de tramitación del expediente" dataDxfId="25"/>
    <tableColumn id="2" name="Núm. de solicitudes" dataDxfId="24"/>
    <tableColumn id="3" name="Porcentaje sobre total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a856" displayName="Tabla856" ref="A2:C12" totalsRowShown="0" headerRowDxfId="22" dataDxfId="21" headerRowBorderDxfId="19" tableBorderDxfId="20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a101010" displayName="Tabla101010" ref="A2:C8" totalsRowShown="0" headerRowDxfId="14" headerRowBorderDxfId="12" tableBorderDxfId="13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0" name="Tabla14711" displayName="Tabla14711" ref="A2:C6" totalsRowShown="0" headerRowDxfId="7" headerRowBorderDxfId="5" tableBorderDxfId="6" totalsRowBorderDxfId="4">
  <tableColumns count="3">
    <tableColumn id="1" name="Denegaciones por artículo (Nota 2)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a1312" displayName="Tabla1312" ref="A3:C11" totalsRowShown="0">
  <tableColumns count="3">
    <tableColumn id="1" name="Total solicitudes Portal de la Transparencia (a 30/09/2018)"/>
    <tableColumn id="2" name="15.814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3" sqref="A3"/>
    </sheetView>
  </sheetViews>
  <sheetFormatPr baseColWidth="10" defaultRowHeight="15" x14ac:dyDescent="0.25"/>
  <cols>
    <col min="1" max="1" width="92.85546875" style="11" customWidth="1"/>
    <col min="2" max="16384" width="11.42578125" style="11"/>
  </cols>
  <sheetData>
    <row r="1" spans="1:1" ht="81" customHeight="1" x14ac:dyDescent="0.25"/>
    <row r="3" spans="1:1" ht="49.5" customHeight="1" x14ac:dyDescent="0.4">
      <c r="A3" s="22" t="s">
        <v>208</v>
      </c>
    </row>
    <row r="4" spans="1:1" x14ac:dyDescent="0.25">
      <c r="A4" s="95" t="s">
        <v>140</v>
      </c>
    </row>
    <row r="5" spans="1:1" x14ac:dyDescent="0.25">
      <c r="A5" s="95" t="s">
        <v>141</v>
      </c>
    </row>
    <row r="6" spans="1:1" x14ac:dyDescent="0.25">
      <c r="A6" s="258" t="s">
        <v>69</v>
      </c>
    </row>
    <row r="7" spans="1:1" x14ac:dyDescent="0.25">
      <c r="A7" s="12" t="s">
        <v>70</v>
      </c>
    </row>
    <row r="8" spans="1:1" x14ac:dyDescent="0.25">
      <c r="A8" s="258" t="s">
        <v>142</v>
      </c>
    </row>
    <row r="9" spans="1:1" x14ac:dyDescent="0.25">
      <c r="A9" s="12" t="s">
        <v>71</v>
      </c>
    </row>
    <row r="10" spans="1:1" x14ac:dyDescent="0.25">
      <c r="A10" s="12" t="s">
        <v>72</v>
      </c>
    </row>
    <row r="11" spans="1:1" x14ac:dyDescent="0.25">
      <c r="A11" s="258" t="s">
        <v>143</v>
      </c>
    </row>
    <row r="12" spans="1:1" x14ac:dyDescent="0.25">
      <c r="A12" s="258" t="s">
        <v>144</v>
      </c>
    </row>
    <row r="13" spans="1:1" x14ac:dyDescent="0.25">
      <c r="A13" s="258" t="s">
        <v>145</v>
      </c>
    </row>
    <row r="14" spans="1:1" x14ac:dyDescent="0.25">
      <c r="A14" s="258" t="s">
        <v>73</v>
      </c>
    </row>
    <row r="15" spans="1:1" x14ac:dyDescent="0.25">
      <c r="A15" s="258" t="s">
        <v>104</v>
      </c>
    </row>
    <row r="16" spans="1:1" x14ac:dyDescent="0.25">
      <c r="A16" s="258" t="s">
        <v>146</v>
      </c>
    </row>
    <row r="17" spans="1:1" x14ac:dyDescent="0.25">
      <c r="A17" s="258" t="s">
        <v>188</v>
      </c>
    </row>
    <row r="18" spans="1:1" x14ac:dyDescent="0.25">
      <c r="A18" s="258" t="s">
        <v>74</v>
      </c>
    </row>
  </sheetData>
  <hyperlinks>
    <hyperlink ref="A6" location="'Cuánto nos preguntan'!A1" display="¿Cuánto nos preguntan?"/>
    <hyperlink ref="A7" location="'Cómo nos preguntan'!A1" display="¿Cómo nos preguntan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obre quémateria de publicidad activa se pregunta?"/>
    <hyperlink ref="A11" location="'Por qué inadmitimos'!A1" display="¿Por qué se inadminten solicitudes?"/>
    <hyperlink ref="A12" location="'Cómo concedemos el acceso'!A1" display="¿Cómo concedemos el acceso?"/>
    <hyperlink ref="A13" location="'Por qué denegamos'!A1" display="¿Por qué, en ocasiones, se deniega el acceso?"/>
    <hyperlink ref="A9" location="'Cómo tramitamos'!A1" display="¿Cómo tramitamos?"/>
    <hyperlink ref="A4" location="'Portal Páginas Vistas'!A1" display="Portal: Páginas vistas"/>
    <hyperlink ref="A5" location="'Portal visitas'!A1" display="Portal: Visitas"/>
    <hyperlink ref="A8" location="'Quién nos pregunta'!A1" display="¿Quién nos pregunta?"/>
    <hyperlink ref="A17" location="'Perspectiva de género'!A1" display="Perspectiva de género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3" ht="23.25" x14ac:dyDescent="0.35">
      <c r="A1" s="259" t="s">
        <v>144</v>
      </c>
      <c r="B1" s="259"/>
      <c r="C1" s="259"/>
    </row>
    <row r="2" spans="1:3" x14ac:dyDescent="0.25">
      <c r="A2" s="41" t="s">
        <v>94</v>
      </c>
      <c r="B2" s="167" t="s">
        <v>84</v>
      </c>
      <c r="C2" s="168" t="s">
        <v>17</v>
      </c>
    </row>
    <row r="3" spans="1:3" x14ac:dyDescent="0.25">
      <c r="A3" s="42" t="s">
        <v>5</v>
      </c>
      <c r="B3" s="47">
        <v>10797</v>
      </c>
      <c r="C3" s="48">
        <v>0.87199160071070914</v>
      </c>
    </row>
    <row r="4" spans="1:3" x14ac:dyDescent="0.25">
      <c r="A4" s="42" t="s">
        <v>95</v>
      </c>
      <c r="B4" s="47">
        <v>283</v>
      </c>
      <c r="C4" s="48">
        <v>2.2855758358908091E-2</v>
      </c>
    </row>
    <row r="5" spans="1:3" x14ac:dyDescent="0.25">
      <c r="A5" s="42" t="s">
        <v>96</v>
      </c>
      <c r="B5" s="47">
        <v>1000</v>
      </c>
      <c r="C5" s="48">
        <v>8.0762397027943786E-2</v>
      </c>
    </row>
    <row r="6" spans="1:3" x14ac:dyDescent="0.25">
      <c r="A6" s="42" t="s">
        <v>97</v>
      </c>
      <c r="B6" s="47">
        <v>172</v>
      </c>
      <c r="C6" s="48">
        <v>1.3891132288806332E-2</v>
      </c>
    </row>
    <row r="7" spans="1:3" x14ac:dyDescent="0.25">
      <c r="A7" s="42" t="s">
        <v>87</v>
      </c>
      <c r="B7" s="47">
        <v>130</v>
      </c>
      <c r="C7" s="48">
        <v>1.0499111613632693E-2</v>
      </c>
    </row>
    <row r="8" spans="1:3" x14ac:dyDescent="0.25">
      <c r="A8" s="43" t="s">
        <v>9</v>
      </c>
      <c r="B8" s="49">
        <v>12382</v>
      </c>
      <c r="C8" s="50">
        <v>1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sqref="A1:XFD1048576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3" ht="24" thickBot="1" x14ac:dyDescent="0.4">
      <c r="A1" s="266" t="s">
        <v>185</v>
      </c>
      <c r="B1" s="266"/>
      <c r="C1" s="266"/>
    </row>
    <row r="2" spans="1:3" x14ac:dyDescent="0.25">
      <c r="A2" s="25" t="s">
        <v>105</v>
      </c>
      <c r="B2" s="169" t="s">
        <v>84</v>
      </c>
      <c r="C2" s="170" t="s">
        <v>17</v>
      </c>
    </row>
    <row r="3" spans="1:3" x14ac:dyDescent="0.25">
      <c r="A3" s="27" t="s">
        <v>98</v>
      </c>
      <c r="B3" s="57">
        <v>426</v>
      </c>
      <c r="C3" s="58">
        <v>0.70529801324503316</v>
      </c>
    </row>
    <row r="4" spans="1:3" x14ac:dyDescent="0.25">
      <c r="A4" s="26" t="s">
        <v>99</v>
      </c>
      <c r="B4" s="55">
        <v>110</v>
      </c>
      <c r="C4" s="56">
        <v>0.18211920529801323</v>
      </c>
    </row>
    <row r="5" spans="1:3" x14ac:dyDescent="0.25">
      <c r="A5" s="68" t="s">
        <v>100</v>
      </c>
      <c r="B5" s="69">
        <v>68</v>
      </c>
      <c r="C5" s="70">
        <v>0.11258278145695365</v>
      </c>
    </row>
    <row r="6" spans="1:3" x14ac:dyDescent="0.25">
      <c r="A6" s="80" t="s">
        <v>9</v>
      </c>
      <c r="B6" s="81">
        <v>604</v>
      </c>
      <c r="C6" s="82">
        <v>1</v>
      </c>
    </row>
    <row r="8" spans="1:3" x14ac:dyDescent="0.25">
      <c r="A8" s="28" t="s">
        <v>107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sqref="A1:XFD1048576"/>
    </sheetView>
  </sheetViews>
  <sheetFormatPr baseColWidth="10" defaultRowHeight="15" x14ac:dyDescent="0.25"/>
  <cols>
    <col min="1" max="1" width="93.5703125" style="9" bestFit="1" customWidth="1"/>
    <col min="2" max="3" width="12" style="9" customWidth="1"/>
    <col min="4" max="16384" width="11.42578125" style="9"/>
  </cols>
  <sheetData>
    <row r="1" spans="1:3" ht="24" thickBot="1" x14ac:dyDescent="0.4">
      <c r="A1" s="259" t="s">
        <v>73</v>
      </c>
      <c r="B1" s="259"/>
      <c r="C1" s="259"/>
    </row>
    <row r="2" spans="1:3" ht="15.75" thickBot="1" x14ac:dyDescent="0.3">
      <c r="A2" s="171" t="s">
        <v>20</v>
      </c>
      <c r="B2" s="171" t="s">
        <v>8</v>
      </c>
      <c r="C2" s="171" t="s">
        <v>17</v>
      </c>
    </row>
    <row r="3" spans="1:3" ht="15.75" thickBot="1" x14ac:dyDescent="0.3">
      <c r="A3" s="172" t="s">
        <v>1</v>
      </c>
      <c r="B3" s="173">
        <v>3167</v>
      </c>
      <c r="C3" s="174">
        <v>0.16418684224169217</v>
      </c>
    </row>
    <row r="4" spans="1:3" ht="15.75" customHeight="1" thickBot="1" x14ac:dyDescent="0.3">
      <c r="A4" s="175" t="s">
        <v>0</v>
      </c>
      <c r="B4" s="176">
        <v>2206</v>
      </c>
      <c r="C4" s="177">
        <v>0.11436570065840634</v>
      </c>
    </row>
    <row r="5" spans="1:3" ht="15.75" customHeight="1" thickBot="1" x14ac:dyDescent="0.3">
      <c r="A5" s="178" t="s">
        <v>135</v>
      </c>
      <c r="B5" s="179">
        <v>2004</v>
      </c>
      <c r="C5" s="180">
        <v>0.1038934107522422</v>
      </c>
    </row>
    <row r="6" spans="1:3" ht="15.75" customHeight="1" thickBot="1" x14ac:dyDescent="0.3">
      <c r="A6" s="175" t="s">
        <v>108</v>
      </c>
      <c r="B6" s="176">
        <v>1641</v>
      </c>
      <c r="C6" s="177">
        <v>8.5074394732749234E-2</v>
      </c>
    </row>
    <row r="7" spans="1:3" ht="15.75" customHeight="1" thickBot="1" x14ac:dyDescent="0.3">
      <c r="A7" s="178" t="s">
        <v>136</v>
      </c>
      <c r="B7" s="179">
        <v>1044</v>
      </c>
      <c r="C7" s="180">
        <v>5.4124112188293848E-2</v>
      </c>
    </row>
    <row r="8" spans="1:3" ht="15.75" thickBot="1" x14ac:dyDescent="0.3">
      <c r="A8" s="175" t="s">
        <v>137</v>
      </c>
      <c r="B8" s="176">
        <v>999</v>
      </c>
      <c r="C8" s="177">
        <v>5.179117631810877E-2</v>
      </c>
    </row>
    <row r="9" spans="1:3" ht="15.75" customHeight="1" thickBot="1" x14ac:dyDescent="0.3">
      <c r="A9" s="178" t="s">
        <v>2</v>
      </c>
      <c r="B9" s="179">
        <v>948</v>
      </c>
      <c r="C9" s="180">
        <v>4.9147182331899013E-2</v>
      </c>
    </row>
    <row r="10" spans="1:3" ht="15.75" thickBot="1" x14ac:dyDescent="0.3">
      <c r="A10" s="175" t="s">
        <v>75</v>
      </c>
      <c r="B10" s="176">
        <v>894</v>
      </c>
      <c r="C10" s="177">
        <v>4.6347659287676916E-2</v>
      </c>
    </row>
    <row r="11" spans="1:3" ht="15.75" customHeight="1" thickBot="1" x14ac:dyDescent="0.3">
      <c r="A11" s="178" t="s">
        <v>109</v>
      </c>
      <c r="B11" s="179">
        <v>888</v>
      </c>
      <c r="C11" s="180">
        <v>4.6036601171652237E-2</v>
      </c>
    </row>
    <row r="12" spans="1:3" ht="15.75" customHeight="1" thickBot="1" x14ac:dyDescent="0.3">
      <c r="A12" s="175" t="s">
        <v>110</v>
      </c>
      <c r="B12" s="176">
        <v>866</v>
      </c>
      <c r="C12" s="177">
        <v>4.4896054746228417E-2</v>
      </c>
    </row>
    <row r="13" spans="1:3" ht="15.75" thickBot="1" x14ac:dyDescent="0.3">
      <c r="A13" s="178" t="s">
        <v>111</v>
      </c>
      <c r="B13" s="179">
        <v>848</v>
      </c>
      <c r="C13" s="180">
        <v>4.3962880398154387E-2</v>
      </c>
    </row>
    <row r="14" spans="1:3" ht="15.75" thickBot="1" x14ac:dyDescent="0.3">
      <c r="A14" s="175" t="s">
        <v>112</v>
      </c>
      <c r="B14" s="176">
        <v>737</v>
      </c>
      <c r="C14" s="177">
        <v>3.8208305251697862E-2</v>
      </c>
    </row>
    <row r="15" spans="1:3" ht="15.75" thickBot="1" x14ac:dyDescent="0.3">
      <c r="A15" s="178" t="s">
        <v>138</v>
      </c>
      <c r="B15" s="181">
        <v>691</v>
      </c>
      <c r="C15" s="182">
        <v>3.5823526362175333E-2</v>
      </c>
    </row>
    <row r="16" spans="1:3" ht="15.75" thickBot="1" x14ac:dyDescent="0.3">
      <c r="A16" s="175" t="s">
        <v>113</v>
      </c>
      <c r="B16" s="176">
        <v>589</v>
      </c>
      <c r="C16" s="177">
        <v>3.0535538389755819E-2</v>
      </c>
    </row>
    <row r="17" spans="1:3" ht="15.75" thickBot="1" x14ac:dyDescent="0.3">
      <c r="A17" s="172" t="s">
        <v>115</v>
      </c>
      <c r="B17" s="173">
        <v>386</v>
      </c>
      <c r="C17" s="174">
        <v>2.0011405464254239E-2</v>
      </c>
    </row>
    <row r="18" spans="1:3" ht="15.75" thickBot="1" x14ac:dyDescent="0.3">
      <c r="A18" s="175" t="s">
        <v>114</v>
      </c>
      <c r="B18" s="176">
        <v>366</v>
      </c>
      <c r="C18" s="177">
        <v>1.8974545077505314E-2</v>
      </c>
    </row>
    <row r="19" spans="1:3" ht="15.75" thickBot="1" x14ac:dyDescent="0.3">
      <c r="A19" s="172" t="s">
        <v>116</v>
      </c>
      <c r="B19" s="173">
        <v>361</v>
      </c>
      <c r="C19" s="174">
        <v>1.8715329980818082E-2</v>
      </c>
    </row>
    <row r="20" spans="1:3" ht="15.75" thickBot="1" x14ac:dyDescent="0.3">
      <c r="A20" s="183" t="s">
        <v>76</v>
      </c>
      <c r="B20" s="184">
        <v>327</v>
      </c>
      <c r="C20" s="185">
        <v>1.6952667323344911E-2</v>
      </c>
    </row>
    <row r="21" spans="1:3" ht="15.75" thickBot="1" x14ac:dyDescent="0.3">
      <c r="A21" s="178" t="s">
        <v>117</v>
      </c>
      <c r="B21" s="179">
        <v>106</v>
      </c>
      <c r="C21" s="180">
        <v>5.4953600497692984E-3</v>
      </c>
    </row>
    <row r="22" spans="1:3" ht="15.75" thickBot="1" x14ac:dyDescent="0.3">
      <c r="A22" s="186" t="s">
        <v>3</v>
      </c>
      <c r="B22" s="187">
        <v>221</v>
      </c>
      <c r="C22" s="188">
        <v>1.1457307273575613E-2</v>
      </c>
    </row>
    <row r="23" spans="1:3" x14ac:dyDescent="0.25">
      <c r="A23" s="189" t="s">
        <v>9</v>
      </c>
      <c r="B23" s="190">
        <v>19289</v>
      </c>
      <c r="C23" s="191">
        <v>0.99999999999999989</v>
      </c>
    </row>
    <row r="24" spans="1:3" x14ac:dyDescent="0.25">
      <c r="A24" s="192"/>
      <c r="B24" s="193"/>
      <c r="C24" s="194"/>
    </row>
    <row r="25" spans="1:3" x14ac:dyDescent="0.25">
      <c r="A25" s="24"/>
    </row>
    <row r="26" spans="1:3" x14ac:dyDescent="0.25">
      <c r="A26" s="60" t="s">
        <v>119</v>
      </c>
    </row>
    <row r="27" spans="1:3" ht="60" x14ac:dyDescent="0.25">
      <c r="A27" s="195" t="s">
        <v>186</v>
      </c>
    </row>
    <row r="28" spans="1:3" ht="45" x14ac:dyDescent="0.25">
      <c r="A28" s="195" t="s">
        <v>118</v>
      </c>
    </row>
    <row r="30" spans="1:3" x14ac:dyDescent="0.25">
      <c r="A30" s="24"/>
    </row>
    <row r="31" spans="1:3" x14ac:dyDescent="0.25">
      <c r="A31" s="24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sqref="A1:XFD1048576"/>
    </sheetView>
  </sheetViews>
  <sheetFormatPr baseColWidth="10" defaultRowHeight="15" x14ac:dyDescent="0.25"/>
  <cols>
    <col min="1" max="1" width="31" style="9" customWidth="1"/>
    <col min="2" max="3" width="12.28515625" style="9" customWidth="1"/>
    <col min="4" max="16384" width="11.42578125" style="9"/>
  </cols>
  <sheetData>
    <row r="1" spans="1:3" ht="15" customHeight="1" x14ac:dyDescent="0.25">
      <c r="A1" s="267" t="s">
        <v>103</v>
      </c>
      <c r="B1" s="267"/>
      <c r="C1" s="267"/>
    </row>
    <row r="2" spans="1:3" ht="15" customHeight="1" x14ac:dyDescent="0.25">
      <c r="A2" s="268"/>
      <c r="B2" s="268"/>
      <c r="C2" s="268"/>
    </row>
    <row r="3" spans="1:3" ht="45" x14ac:dyDescent="0.25">
      <c r="A3" s="196" t="s">
        <v>131</v>
      </c>
      <c r="B3" s="197" t="s">
        <v>132</v>
      </c>
      <c r="C3" s="196" t="s">
        <v>17</v>
      </c>
    </row>
    <row r="4" spans="1:3" x14ac:dyDescent="0.25">
      <c r="A4" s="13" t="s">
        <v>47</v>
      </c>
      <c r="B4" s="287">
        <v>571</v>
      </c>
      <c r="C4" s="29">
        <v>3.2382464696875175E-2</v>
      </c>
    </row>
    <row r="5" spans="1:3" x14ac:dyDescent="0.25">
      <c r="A5" s="14" t="s">
        <v>48</v>
      </c>
      <c r="B5" s="288">
        <v>81</v>
      </c>
      <c r="C5" s="30">
        <v>4.5936596154936768E-3</v>
      </c>
    </row>
    <row r="6" spans="1:3" x14ac:dyDescent="0.25">
      <c r="A6" s="15" t="s">
        <v>49</v>
      </c>
      <c r="B6" s="289">
        <v>238</v>
      </c>
      <c r="C6" s="29">
        <v>1.3497419610956728E-2</v>
      </c>
    </row>
    <row r="7" spans="1:3" x14ac:dyDescent="0.25">
      <c r="A7" s="14" t="s">
        <v>50</v>
      </c>
      <c r="B7" s="288">
        <v>220</v>
      </c>
      <c r="C7" s="30">
        <v>1.2476606363069246E-2</v>
      </c>
    </row>
    <row r="8" spans="1:3" x14ac:dyDescent="0.25">
      <c r="A8" s="15" t="s">
        <v>51</v>
      </c>
      <c r="B8" s="289">
        <v>96</v>
      </c>
      <c r="C8" s="29">
        <v>5.4443373220665796E-3</v>
      </c>
    </row>
    <row r="9" spans="1:3" x14ac:dyDescent="0.25">
      <c r="A9" s="14" t="s">
        <v>52</v>
      </c>
      <c r="B9" s="288">
        <v>303</v>
      </c>
      <c r="C9" s="30">
        <v>1.7183689672772642E-2</v>
      </c>
    </row>
    <row r="10" spans="1:3" x14ac:dyDescent="0.25">
      <c r="A10" s="16" t="s">
        <v>53</v>
      </c>
      <c r="B10" s="290">
        <v>596</v>
      </c>
      <c r="C10" s="29">
        <v>3.3800260874496682E-2</v>
      </c>
    </row>
    <row r="11" spans="1:3" x14ac:dyDescent="0.25">
      <c r="A11" s="14" t="s">
        <v>54</v>
      </c>
      <c r="B11" s="291">
        <v>424</v>
      </c>
      <c r="C11" s="31">
        <v>2.4045823172460727E-2</v>
      </c>
    </row>
    <row r="12" spans="1:3" x14ac:dyDescent="0.25">
      <c r="A12" s="16" t="s">
        <v>55</v>
      </c>
      <c r="B12" s="292">
        <v>184</v>
      </c>
      <c r="C12" s="32">
        <v>1.0434979867294279E-2</v>
      </c>
    </row>
    <row r="13" spans="1:3" x14ac:dyDescent="0.25">
      <c r="A13" s="14" t="s">
        <v>56</v>
      </c>
      <c r="B13" s="293">
        <v>1691</v>
      </c>
      <c r="C13" s="33">
        <v>9.5899733454318611E-2</v>
      </c>
    </row>
    <row r="14" spans="1:3" x14ac:dyDescent="0.25">
      <c r="A14" s="16" t="s">
        <v>57</v>
      </c>
      <c r="B14" s="287">
        <v>100</v>
      </c>
      <c r="C14" s="32">
        <v>5.6711847104860208E-3</v>
      </c>
    </row>
    <row r="15" spans="1:3" x14ac:dyDescent="0.25">
      <c r="A15" s="14" t="s">
        <v>58</v>
      </c>
      <c r="B15" s="288">
        <v>1023</v>
      </c>
      <c r="C15" s="33">
        <v>5.8016219588271987E-2</v>
      </c>
    </row>
    <row r="16" spans="1:3" x14ac:dyDescent="0.25">
      <c r="A16" s="13" t="s">
        <v>59</v>
      </c>
      <c r="B16" s="287">
        <v>444</v>
      </c>
      <c r="C16" s="34">
        <v>2.518006011455793E-2</v>
      </c>
    </row>
    <row r="17" spans="1:3" x14ac:dyDescent="0.25">
      <c r="A17" s="14" t="s">
        <v>60</v>
      </c>
      <c r="B17" s="288">
        <v>120</v>
      </c>
      <c r="C17" s="35">
        <v>6.8054216525832243E-3</v>
      </c>
    </row>
    <row r="18" spans="1:3" x14ac:dyDescent="0.25">
      <c r="A18" s="16" t="s">
        <v>61</v>
      </c>
      <c r="B18" s="287">
        <v>547</v>
      </c>
      <c r="C18" s="36">
        <v>3.1021380366358531E-2</v>
      </c>
    </row>
    <row r="19" spans="1:3" x14ac:dyDescent="0.25">
      <c r="A19" s="14" t="s">
        <v>62</v>
      </c>
      <c r="B19" s="288">
        <v>5716</v>
      </c>
      <c r="C19" s="33">
        <v>0.32416491805138092</v>
      </c>
    </row>
    <row r="20" spans="1:3" x14ac:dyDescent="0.25">
      <c r="A20" s="17" t="s">
        <v>63</v>
      </c>
      <c r="B20" s="287">
        <v>2129</v>
      </c>
      <c r="C20" s="36">
        <v>0.12073952248624738</v>
      </c>
    </row>
    <row r="21" spans="1:3" x14ac:dyDescent="0.25">
      <c r="A21" s="18" t="s">
        <v>64</v>
      </c>
      <c r="B21" s="294">
        <v>770</v>
      </c>
      <c r="C21" s="37">
        <v>4.3668122270742356E-2</v>
      </c>
    </row>
    <row r="22" spans="1:3" x14ac:dyDescent="0.25">
      <c r="A22" s="13" t="s">
        <v>65</v>
      </c>
      <c r="B22" s="295">
        <v>1912</v>
      </c>
      <c r="C22" s="38">
        <v>0.10843305166449271</v>
      </c>
    </row>
    <row r="23" spans="1:3" x14ac:dyDescent="0.25">
      <c r="A23" s="19" t="s">
        <v>66</v>
      </c>
      <c r="B23" s="294">
        <v>47</v>
      </c>
      <c r="C23" s="39">
        <v>2.6654568139284295E-3</v>
      </c>
    </row>
    <row r="24" spans="1:3" x14ac:dyDescent="0.25">
      <c r="A24" s="20" t="s">
        <v>67</v>
      </c>
      <c r="B24" s="296">
        <v>377</v>
      </c>
      <c r="C24" s="34">
        <v>2.1380366358532299E-2</v>
      </c>
    </row>
    <row r="25" spans="1:3" x14ac:dyDescent="0.25">
      <c r="A25" s="19" t="s">
        <v>68</v>
      </c>
      <c r="B25" s="297">
        <v>44</v>
      </c>
      <c r="C25" s="33">
        <v>2.495321272613849E-3</v>
      </c>
    </row>
    <row r="26" spans="1:3" x14ac:dyDescent="0.25">
      <c r="A26" s="21" t="s">
        <v>4</v>
      </c>
      <c r="B26" s="298">
        <v>17633</v>
      </c>
      <c r="C26" s="40">
        <v>0.99999999999999989</v>
      </c>
    </row>
    <row r="28" spans="1:3" x14ac:dyDescent="0.25">
      <c r="A28" s="299" t="s">
        <v>206</v>
      </c>
      <c r="B28" s="300">
        <v>19289</v>
      </c>
      <c r="C28" s="301">
        <v>1</v>
      </c>
    </row>
    <row r="29" spans="1:3" x14ac:dyDescent="0.25">
      <c r="A29" s="299" t="s">
        <v>207</v>
      </c>
      <c r="B29" s="300">
        <v>17633</v>
      </c>
      <c r="C29" s="301">
        <v>0.91414795997718912</v>
      </c>
    </row>
  </sheetData>
  <mergeCells count="1">
    <mergeCell ref="A1:C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XFD1048576"/>
    </sheetView>
  </sheetViews>
  <sheetFormatPr baseColWidth="10" defaultRowHeight="15" x14ac:dyDescent="0.25"/>
  <cols>
    <col min="1" max="1" width="49.7109375" style="9" customWidth="1"/>
    <col min="2" max="3" width="14.28515625" style="9" customWidth="1"/>
    <col min="4" max="16384" width="11.42578125" style="9"/>
  </cols>
  <sheetData>
    <row r="1" spans="1:3" ht="21" customHeight="1" x14ac:dyDescent="0.25">
      <c r="A1" s="269" t="s">
        <v>187</v>
      </c>
      <c r="B1" s="269"/>
      <c r="C1" s="269"/>
    </row>
    <row r="2" spans="1:3" ht="21" customHeight="1" x14ac:dyDescent="0.25">
      <c r="A2" s="270"/>
      <c r="B2" s="270"/>
      <c r="C2" s="270"/>
    </row>
    <row r="3" spans="1:3" ht="30" x14ac:dyDescent="0.25">
      <c r="A3" s="198" t="s">
        <v>133</v>
      </c>
      <c r="B3" s="199" t="s">
        <v>134</v>
      </c>
      <c r="C3" s="198" t="s">
        <v>17</v>
      </c>
    </row>
    <row r="4" spans="1:3" x14ac:dyDescent="0.25">
      <c r="A4" s="200" t="s">
        <v>25</v>
      </c>
      <c r="B4" s="302">
        <v>824</v>
      </c>
      <c r="C4" s="201">
        <v>4.6730562014404807E-2</v>
      </c>
    </row>
    <row r="5" spans="1:3" x14ac:dyDescent="0.25">
      <c r="A5" s="202" t="s">
        <v>77</v>
      </c>
      <c r="B5" s="303">
        <v>208</v>
      </c>
      <c r="C5" s="203">
        <v>1.1796064197810922E-2</v>
      </c>
    </row>
    <row r="6" spans="1:3" ht="30" x14ac:dyDescent="0.25">
      <c r="A6" s="204" t="s">
        <v>26</v>
      </c>
      <c r="B6" s="302">
        <v>154</v>
      </c>
      <c r="C6" s="201">
        <v>8.7336244541484712E-3</v>
      </c>
    </row>
    <row r="7" spans="1:3" x14ac:dyDescent="0.25">
      <c r="A7" s="202" t="s">
        <v>78</v>
      </c>
      <c r="B7" s="303">
        <v>157</v>
      </c>
      <c r="C7" s="203">
        <v>8.9037599954630529E-3</v>
      </c>
    </row>
    <row r="8" spans="1:3" x14ac:dyDescent="0.25">
      <c r="A8" s="200" t="s">
        <v>79</v>
      </c>
      <c r="B8" s="302">
        <v>193</v>
      </c>
      <c r="C8" s="201">
        <v>1.094538649123802E-2</v>
      </c>
    </row>
    <row r="9" spans="1:3" x14ac:dyDescent="0.25">
      <c r="A9" s="202" t="s">
        <v>27</v>
      </c>
      <c r="B9" s="303">
        <v>378</v>
      </c>
      <c r="C9" s="203">
        <v>2.1437078205637158E-2</v>
      </c>
    </row>
    <row r="10" spans="1:3" ht="30" x14ac:dyDescent="0.25">
      <c r="A10" s="204" t="s">
        <v>80</v>
      </c>
      <c r="B10" s="302">
        <v>1659</v>
      </c>
      <c r="C10" s="201">
        <v>9.4084954346963082E-2</v>
      </c>
    </row>
    <row r="11" spans="1:3" x14ac:dyDescent="0.25">
      <c r="A11" s="202" t="s">
        <v>28</v>
      </c>
      <c r="B11" s="303">
        <v>292</v>
      </c>
      <c r="C11" s="203">
        <v>1.6559859354619181E-2</v>
      </c>
    </row>
    <row r="12" spans="1:3" x14ac:dyDescent="0.25">
      <c r="A12" s="200" t="s">
        <v>29</v>
      </c>
      <c r="B12" s="302">
        <v>632</v>
      </c>
      <c r="C12" s="201">
        <v>3.584188737027165E-2</v>
      </c>
    </row>
    <row r="13" spans="1:3" x14ac:dyDescent="0.25">
      <c r="A13" s="202" t="s">
        <v>30</v>
      </c>
      <c r="B13" s="303">
        <v>893</v>
      </c>
      <c r="C13" s="203">
        <v>5.0643679464640164E-2</v>
      </c>
    </row>
    <row r="14" spans="1:3" x14ac:dyDescent="0.25">
      <c r="A14" s="200" t="s">
        <v>31</v>
      </c>
      <c r="B14" s="302">
        <v>998</v>
      </c>
      <c r="C14" s="201">
        <v>5.6598423410650488E-2</v>
      </c>
    </row>
    <row r="15" spans="1:3" x14ac:dyDescent="0.25">
      <c r="A15" s="205" t="s">
        <v>32</v>
      </c>
      <c r="B15" s="303">
        <v>33</v>
      </c>
      <c r="C15" s="203">
        <v>1.8714909544603868E-3</v>
      </c>
    </row>
    <row r="16" spans="1:3" x14ac:dyDescent="0.25">
      <c r="A16" s="200" t="s">
        <v>33</v>
      </c>
      <c r="B16" s="302">
        <v>153</v>
      </c>
      <c r="C16" s="201">
        <v>8.6769126070436117E-3</v>
      </c>
    </row>
    <row r="17" spans="1:3" x14ac:dyDescent="0.25">
      <c r="A17" s="205" t="s">
        <v>34</v>
      </c>
      <c r="B17" s="303">
        <v>43</v>
      </c>
      <c r="C17" s="203">
        <v>2.4386094255089887E-3</v>
      </c>
    </row>
    <row r="18" spans="1:3" x14ac:dyDescent="0.25">
      <c r="A18" s="200" t="s">
        <v>35</v>
      </c>
      <c r="B18" s="302">
        <v>493</v>
      </c>
      <c r="C18" s="201">
        <v>2.795894062269608E-2</v>
      </c>
    </row>
    <row r="19" spans="1:3" x14ac:dyDescent="0.25">
      <c r="A19" s="205" t="s">
        <v>36</v>
      </c>
      <c r="B19" s="303">
        <v>408</v>
      </c>
      <c r="C19" s="203">
        <v>2.3138433618782962E-2</v>
      </c>
    </row>
    <row r="20" spans="1:3" x14ac:dyDescent="0.25">
      <c r="A20" s="200" t="s">
        <v>37</v>
      </c>
      <c r="B20" s="302">
        <v>933</v>
      </c>
      <c r="C20" s="201">
        <v>5.2912153348834569E-2</v>
      </c>
    </row>
    <row r="21" spans="1:3" x14ac:dyDescent="0.25">
      <c r="A21" s="205" t="s">
        <v>38</v>
      </c>
      <c r="B21" s="303">
        <v>34</v>
      </c>
      <c r="C21" s="203">
        <v>1.9282028015652471E-3</v>
      </c>
    </row>
    <row r="22" spans="1:3" ht="30" x14ac:dyDescent="0.25">
      <c r="A22" s="204" t="s">
        <v>39</v>
      </c>
      <c r="B22" s="302">
        <v>414</v>
      </c>
      <c r="C22" s="201">
        <v>2.3478704701412126E-2</v>
      </c>
    </row>
    <row r="23" spans="1:3" x14ac:dyDescent="0.25">
      <c r="A23" s="205" t="s">
        <v>40</v>
      </c>
      <c r="B23" s="303">
        <v>179</v>
      </c>
      <c r="C23" s="203">
        <v>1.0151420631769976E-2</v>
      </c>
    </row>
    <row r="24" spans="1:3" x14ac:dyDescent="0.25">
      <c r="A24" s="200" t="s">
        <v>41</v>
      </c>
      <c r="B24" s="302">
        <v>477</v>
      </c>
      <c r="C24" s="201">
        <v>2.7051551069018319E-2</v>
      </c>
    </row>
    <row r="25" spans="1:3" x14ac:dyDescent="0.25">
      <c r="A25" s="205" t="s">
        <v>42</v>
      </c>
      <c r="B25" s="303">
        <v>591</v>
      </c>
      <c r="C25" s="203">
        <v>3.3516701638972378E-2</v>
      </c>
    </row>
    <row r="26" spans="1:3" ht="30" x14ac:dyDescent="0.25">
      <c r="A26" s="206" t="s">
        <v>43</v>
      </c>
      <c r="B26" s="302">
        <v>71</v>
      </c>
      <c r="C26" s="201">
        <v>4.0265411444450746E-3</v>
      </c>
    </row>
    <row r="27" spans="1:3" x14ac:dyDescent="0.25">
      <c r="A27" s="205" t="s">
        <v>44</v>
      </c>
      <c r="B27" s="303">
        <v>1293</v>
      </c>
      <c r="C27" s="203">
        <v>7.332841830658425E-2</v>
      </c>
    </row>
    <row r="28" spans="1:3" x14ac:dyDescent="0.25">
      <c r="A28" s="207" t="s">
        <v>45</v>
      </c>
      <c r="B28" s="302">
        <v>175</v>
      </c>
      <c r="C28" s="201">
        <v>9.9245732433505367E-3</v>
      </c>
    </row>
    <row r="29" spans="1:3" x14ac:dyDescent="0.25">
      <c r="A29" s="208" t="s">
        <v>46</v>
      </c>
      <c r="B29" s="303">
        <v>5948</v>
      </c>
      <c r="C29" s="203">
        <v>0.33732206657970848</v>
      </c>
    </row>
    <row r="30" spans="1:3" x14ac:dyDescent="0.25">
      <c r="A30" s="209" t="s">
        <v>4</v>
      </c>
      <c r="B30" s="210">
        <v>17633</v>
      </c>
      <c r="C30" s="211">
        <v>0.99999999999999989</v>
      </c>
    </row>
    <row r="33" spans="1:3" x14ac:dyDescent="0.25">
      <c r="A33" s="299" t="s">
        <v>206</v>
      </c>
      <c r="B33" s="300">
        <v>19289</v>
      </c>
      <c r="C33" s="301">
        <v>1</v>
      </c>
    </row>
    <row r="34" spans="1:3" x14ac:dyDescent="0.25">
      <c r="A34" s="299" t="s">
        <v>207</v>
      </c>
      <c r="B34" s="300">
        <v>17633</v>
      </c>
      <c r="C34" s="301">
        <v>0.91414795997718912</v>
      </c>
    </row>
  </sheetData>
  <mergeCells count="1">
    <mergeCell ref="A1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sqref="A1:XFD1048576"/>
    </sheetView>
  </sheetViews>
  <sheetFormatPr baseColWidth="10" defaultRowHeight="15" x14ac:dyDescent="0.25"/>
  <cols>
    <col min="1" max="1" width="49.42578125" style="9" customWidth="1"/>
    <col min="2" max="2" width="12" style="9" customWidth="1"/>
    <col min="3" max="3" width="12.140625" style="9" bestFit="1" customWidth="1"/>
    <col min="4" max="4" width="11.5703125" style="9" bestFit="1" customWidth="1"/>
    <col min="5" max="16384" width="11.42578125" style="9"/>
  </cols>
  <sheetData>
    <row r="1" spans="1:4" ht="15" customHeight="1" x14ac:dyDescent="0.25">
      <c r="A1" s="271" t="s">
        <v>188</v>
      </c>
      <c r="B1" s="271"/>
      <c r="C1" s="271"/>
    </row>
    <row r="2" spans="1:4" ht="15" customHeight="1" x14ac:dyDescent="0.25">
      <c r="A2" s="270"/>
      <c r="B2" s="270"/>
      <c r="C2" s="270"/>
    </row>
    <row r="3" spans="1:4" x14ac:dyDescent="0.25">
      <c r="A3" s="212" t="s">
        <v>189</v>
      </c>
      <c r="B3" s="212" t="s">
        <v>84</v>
      </c>
      <c r="C3" s="212" t="s">
        <v>17</v>
      </c>
    </row>
    <row r="4" spans="1:4" x14ac:dyDescent="0.25">
      <c r="A4" s="213" t="s">
        <v>190</v>
      </c>
      <c r="B4" s="214">
        <v>12334</v>
      </c>
      <c r="C4" s="215">
        <v>0.69948392219134581</v>
      </c>
    </row>
    <row r="5" spans="1:4" x14ac:dyDescent="0.25">
      <c r="A5" s="216" t="s">
        <v>191</v>
      </c>
      <c r="B5" s="217">
        <v>4391</v>
      </c>
      <c r="C5" s="218">
        <v>0.24902172063744116</v>
      </c>
    </row>
    <row r="6" spans="1:4" x14ac:dyDescent="0.25">
      <c r="A6" s="219" t="s">
        <v>192</v>
      </c>
      <c r="B6" s="220">
        <v>908</v>
      </c>
      <c r="C6" s="221">
        <v>5.1494357171213069E-2</v>
      </c>
    </row>
    <row r="7" spans="1:4" x14ac:dyDescent="0.25">
      <c r="A7" s="304" t="s">
        <v>193</v>
      </c>
      <c r="B7" s="305">
        <v>17633</v>
      </c>
      <c r="C7" s="306">
        <v>1</v>
      </c>
    </row>
    <row r="8" spans="1:4" x14ac:dyDescent="0.25">
      <c r="A8" s="222"/>
      <c r="B8" s="223"/>
      <c r="C8" s="224"/>
    </row>
    <row r="9" spans="1:4" x14ac:dyDescent="0.25">
      <c r="A9" s="222"/>
      <c r="B9" s="223"/>
      <c r="C9" s="224"/>
    </row>
    <row r="11" spans="1:4" ht="15.75" thickBot="1" x14ac:dyDescent="0.3"/>
    <row r="12" spans="1:4" ht="15.75" thickBot="1" x14ac:dyDescent="0.3">
      <c r="B12" s="272" t="s">
        <v>194</v>
      </c>
      <c r="C12" s="273"/>
      <c r="D12" s="274"/>
    </row>
    <row r="13" spans="1:4" x14ac:dyDescent="0.25">
      <c r="A13" s="225" t="s">
        <v>20</v>
      </c>
      <c r="B13" s="226" t="s">
        <v>195</v>
      </c>
      <c r="C13" s="227" t="s">
        <v>196</v>
      </c>
      <c r="D13" s="228" t="s">
        <v>197</v>
      </c>
    </row>
    <row r="14" spans="1:4" x14ac:dyDescent="0.25">
      <c r="A14" s="229" t="s">
        <v>76</v>
      </c>
      <c r="B14" s="230">
        <v>0.27639751552795033</v>
      </c>
      <c r="C14" s="231">
        <v>0.69875776397515532</v>
      </c>
      <c r="D14" s="232">
        <v>2.4844720496894408E-2</v>
      </c>
    </row>
    <row r="15" spans="1:4" x14ac:dyDescent="0.25">
      <c r="A15" s="233" t="s">
        <v>138</v>
      </c>
      <c r="B15" s="234">
        <v>0.2756598240469208</v>
      </c>
      <c r="C15" s="235">
        <v>0.63343108504398826</v>
      </c>
      <c r="D15" s="236">
        <v>9.0909090909090912E-2</v>
      </c>
    </row>
    <row r="16" spans="1:4" x14ac:dyDescent="0.25">
      <c r="A16" s="229" t="s">
        <v>113</v>
      </c>
      <c r="B16" s="230">
        <v>0.28677839851024206</v>
      </c>
      <c r="C16" s="231">
        <v>0.68715083798882681</v>
      </c>
      <c r="D16" s="232">
        <v>2.6070763500931099E-2</v>
      </c>
    </row>
    <row r="17" spans="1:4" x14ac:dyDescent="0.25">
      <c r="A17" s="233" t="s">
        <v>117</v>
      </c>
      <c r="B17" s="234">
        <v>0.45454545454545453</v>
      </c>
      <c r="C17" s="235">
        <v>0.48863636363636365</v>
      </c>
      <c r="D17" s="236">
        <v>5.6818181818181816E-2</v>
      </c>
    </row>
    <row r="18" spans="1:4" x14ac:dyDescent="0.25">
      <c r="A18" s="229" t="s">
        <v>116</v>
      </c>
      <c r="B18" s="230">
        <v>0.21597633136094674</v>
      </c>
      <c r="C18" s="231">
        <v>0.74260355029585801</v>
      </c>
      <c r="D18" s="232">
        <v>4.142011834319527E-2</v>
      </c>
    </row>
    <row r="19" spans="1:4" x14ac:dyDescent="0.25">
      <c r="A19" s="237" t="s">
        <v>75</v>
      </c>
      <c r="B19" s="234">
        <v>0.22222222222222221</v>
      </c>
      <c r="C19" s="235">
        <v>0.6642246642246642</v>
      </c>
      <c r="D19" s="236">
        <v>0.11355311355311355</v>
      </c>
    </row>
    <row r="20" spans="1:4" x14ac:dyDescent="0.25">
      <c r="A20" s="229" t="s">
        <v>109</v>
      </c>
      <c r="B20" s="230">
        <v>0.26533018867924529</v>
      </c>
      <c r="C20" s="231">
        <v>0.70047169811320753</v>
      </c>
      <c r="D20" s="232">
        <v>3.4198113207547169E-2</v>
      </c>
    </row>
    <row r="21" spans="1:4" x14ac:dyDescent="0.25">
      <c r="A21" s="233" t="s">
        <v>112</v>
      </c>
      <c r="B21" s="234">
        <v>0.33517241379310347</v>
      </c>
      <c r="C21" s="235">
        <v>0.6344827586206897</v>
      </c>
      <c r="D21" s="236">
        <v>3.0344827586206897E-2</v>
      </c>
    </row>
    <row r="22" spans="1:4" x14ac:dyDescent="0.25">
      <c r="A22" s="229" t="s">
        <v>0</v>
      </c>
      <c r="B22" s="230">
        <v>0.13144449605202044</v>
      </c>
      <c r="C22" s="231">
        <v>0.81699953553181603</v>
      </c>
      <c r="D22" s="232">
        <v>5.1555968416163493E-2</v>
      </c>
    </row>
    <row r="23" spans="1:4" x14ac:dyDescent="0.25">
      <c r="A23" s="233" t="s">
        <v>135</v>
      </c>
      <c r="B23" s="234">
        <v>0.23213296398891967</v>
      </c>
      <c r="C23" s="235">
        <v>0.72686980609418284</v>
      </c>
      <c r="D23" s="236">
        <v>4.0997229916897505E-2</v>
      </c>
    </row>
    <row r="24" spans="1:4" x14ac:dyDescent="0.25">
      <c r="A24" s="229" t="s">
        <v>114</v>
      </c>
      <c r="B24" s="230">
        <v>0.26038781163434904</v>
      </c>
      <c r="C24" s="231">
        <v>0.70914127423822715</v>
      </c>
      <c r="D24" s="232">
        <v>3.0470914127423823E-2</v>
      </c>
    </row>
    <row r="25" spans="1:4" x14ac:dyDescent="0.25">
      <c r="A25" s="233" t="s">
        <v>1</v>
      </c>
      <c r="B25" s="234">
        <v>0.17397998460354119</v>
      </c>
      <c r="C25" s="235">
        <v>0.7582755966127791</v>
      </c>
      <c r="D25" s="236">
        <v>6.7744418783679747E-2</v>
      </c>
    </row>
    <row r="26" spans="1:4" x14ac:dyDescent="0.25">
      <c r="A26" s="229" t="s">
        <v>136</v>
      </c>
      <c r="B26" s="230">
        <v>0.26926926926926925</v>
      </c>
      <c r="C26" s="231">
        <v>0.6996996996996997</v>
      </c>
      <c r="D26" s="232">
        <v>3.1031031031031032E-2</v>
      </c>
    </row>
    <row r="27" spans="1:4" x14ac:dyDescent="0.25">
      <c r="A27" s="233" t="s">
        <v>108</v>
      </c>
      <c r="B27" s="234">
        <v>0.29505915100904662</v>
      </c>
      <c r="C27" s="235">
        <v>0.68754349338900489</v>
      </c>
      <c r="D27" s="236">
        <v>1.7397355601948505E-2</v>
      </c>
    </row>
    <row r="28" spans="1:4" x14ac:dyDescent="0.25">
      <c r="A28" s="229" t="s">
        <v>198</v>
      </c>
      <c r="B28" s="230">
        <v>0.32891832229580575</v>
      </c>
      <c r="C28" s="231">
        <v>0.64128035320088306</v>
      </c>
      <c r="D28" s="232">
        <v>2.9801324503311258E-2</v>
      </c>
    </row>
    <row r="29" spans="1:4" x14ac:dyDescent="0.25">
      <c r="A29" s="233" t="s">
        <v>110</v>
      </c>
      <c r="B29" s="234">
        <v>0.31672597864768681</v>
      </c>
      <c r="C29" s="235">
        <v>0.61447212336892054</v>
      </c>
      <c r="D29" s="236">
        <v>6.8801897983392646E-2</v>
      </c>
    </row>
    <row r="30" spans="1:4" x14ac:dyDescent="0.25">
      <c r="A30" s="229" t="s">
        <v>111</v>
      </c>
      <c r="B30" s="230">
        <v>0.36699507389162561</v>
      </c>
      <c r="C30" s="231">
        <v>0.55665024630541871</v>
      </c>
      <c r="D30" s="232">
        <v>7.6354679802955669E-2</v>
      </c>
    </row>
    <row r="31" spans="1:4" x14ac:dyDescent="0.25">
      <c r="A31" s="233" t="s">
        <v>115</v>
      </c>
      <c r="B31" s="234">
        <v>0.27893175074183979</v>
      </c>
      <c r="C31" s="235">
        <v>0.66172106824925814</v>
      </c>
      <c r="D31" s="236">
        <v>5.9347181008902079E-2</v>
      </c>
    </row>
    <row r="32" spans="1:4" x14ac:dyDescent="0.25">
      <c r="A32" s="229" t="s">
        <v>3</v>
      </c>
      <c r="B32" s="230">
        <v>0.2413793103448276</v>
      </c>
      <c r="C32" s="231">
        <v>0.72988505747126442</v>
      </c>
      <c r="D32" s="232">
        <v>2.8735632183908046E-2</v>
      </c>
    </row>
    <row r="33" spans="1:4" x14ac:dyDescent="0.25">
      <c r="A33" s="233" t="s">
        <v>2</v>
      </c>
      <c r="B33" s="234">
        <v>0.30270906949352178</v>
      </c>
      <c r="C33" s="235">
        <v>0.62544169611307421</v>
      </c>
      <c r="D33" s="236">
        <v>7.1849234393404002E-2</v>
      </c>
    </row>
    <row r="34" spans="1:4" ht="15.75" thickBot="1" x14ac:dyDescent="0.3">
      <c r="A34" s="307" t="s">
        <v>174</v>
      </c>
      <c r="B34" s="308">
        <v>0.24902172063744116</v>
      </c>
      <c r="C34" s="309">
        <v>0.69948392219134581</v>
      </c>
      <c r="D34" s="310">
        <v>5.1494357171213069E-2</v>
      </c>
    </row>
    <row r="35" spans="1:4" x14ac:dyDescent="0.25">
      <c r="A35" s="11"/>
      <c r="B35" s="238"/>
      <c r="C35" s="238"/>
      <c r="D35" s="238"/>
    </row>
    <row r="36" spans="1:4" x14ac:dyDescent="0.25">
      <c r="A36" s="11"/>
      <c r="B36" s="238"/>
      <c r="C36" s="238"/>
      <c r="D36" s="238"/>
    </row>
    <row r="37" spans="1:4" ht="15.75" thickBot="1" x14ac:dyDescent="0.3">
      <c r="B37" s="275" t="s">
        <v>194</v>
      </c>
      <c r="C37" s="276"/>
      <c r="D37" s="277"/>
    </row>
    <row r="38" spans="1:4" x14ac:dyDescent="0.25">
      <c r="A38" s="225" t="s">
        <v>131</v>
      </c>
      <c r="B38" s="239" t="s">
        <v>195</v>
      </c>
      <c r="C38" s="227" t="s">
        <v>196</v>
      </c>
      <c r="D38" s="228" t="s">
        <v>197</v>
      </c>
    </row>
    <row r="39" spans="1:4" x14ac:dyDescent="0.25">
      <c r="A39" s="229" t="s">
        <v>47</v>
      </c>
      <c r="B39" s="230">
        <v>0.20490367775831875</v>
      </c>
      <c r="C39" s="231">
        <v>0.76707530647985989</v>
      </c>
      <c r="D39" s="232">
        <v>2.8021015761821366E-2</v>
      </c>
    </row>
    <row r="40" spans="1:4" x14ac:dyDescent="0.25">
      <c r="A40" s="233" t="s">
        <v>48</v>
      </c>
      <c r="B40" s="234">
        <v>0.33333333333333331</v>
      </c>
      <c r="C40" s="235">
        <v>0.59259259259259256</v>
      </c>
      <c r="D40" s="236">
        <v>7.407407407407407E-2</v>
      </c>
    </row>
    <row r="41" spans="1:4" x14ac:dyDescent="0.25">
      <c r="A41" s="229" t="s">
        <v>49</v>
      </c>
      <c r="B41" s="230">
        <v>0.25630252100840334</v>
      </c>
      <c r="C41" s="231">
        <v>0.68067226890756305</v>
      </c>
      <c r="D41" s="232">
        <v>6.3025210084033612E-2</v>
      </c>
    </row>
    <row r="42" spans="1:4" x14ac:dyDescent="0.25">
      <c r="A42" s="233" t="s">
        <v>50</v>
      </c>
      <c r="B42" s="234">
        <v>0.44090909090909092</v>
      </c>
      <c r="C42" s="235">
        <v>0.50909090909090904</v>
      </c>
      <c r="D42" s="236">
        <v>0.05</v>
      </c>
    </row>
    <row r="43" spans="1:4" x14ac:dyDescent="0.25">
      <c r="A43" s="229" t="s">
        <v>51</v>
      </c>
      <c r="B43" s="230">
        <v>0.10416666666666667</v>
      </c>
      <c r="C43" s="231">
        <v>0.88541666666666663</v>
      </c>
      <c r="D43" s="232">
        <v>1.0416666666666666E-2</v>
      </c>
    </row>
    <row r="44" spans="1:4" x14ac:dyDescent="0.25">
      <c r="A44" s="237" t="s">
        <v>52</v>
      </c>
      <c r="B44" s="234">
        <v>0.24422442244224424</v>
      </c>
      <c r="C44" s="235">
        <v>0.72277227722772275</v>
      </c>
      <c r="D44" s="236">
        <v>3.3003300330033E-2</v>
      </c>
    </row>
    <row r="45" spans="1:4" x14ac:dyDescent="0.25">
      <c r="A45" s="229" t="s">
        <v>53</v>
      </c>
      <c r="B45" s="230">
        <v>0.34060402684563756</v>
      </c>
      <c r="C45" s="231">
        <v>0.59899328859060408</v>
      </c>
      <c r="D45" s="232">
        <v>6.0402684563758392E-2</v>
      </c>
    </row>
    <row r="46" spans="1:4" x14ac:dyDescent="0.25">
      <c r="A46" s="233" t="s">
        <v>54</v>
      </c>
      <c r="B46" s="234">
        <v>0.40801886792452829</v>
      </c>
      <c r="C46" s="235">
        <v>0.54009433962264153</v>
      </c>
      <c r="D46" s="236">
        <v>5.1886792452830191E-2</v>
      </c>
    </row>
    <row r="47" spans="1:4" x14ac:dyDescent="0.25">
      <c r="A47" s="229" t="s">
        <v>55</v>
      </c>
      <c r="B47" s="230">
        <v>0.30978260869565216</v>
      </c>
      <c r="C47" s="231">
        <v>0.64673913043478259</v>
      </c>
      <c r="D47" s="232">
        <v>4.3478260869565216E-2</v>
      </c>
    </row>
    <row r="48" spans="1:4" x14ac:dyDescent="0.25">
      <c r="A48" s="233" t="s">
        <v>56</v>
      </c>
      <c r="B48" s="234">
        <v>0.27084565345949141</v>
      </c>
      <c r="C48" s="235">
        <v>0.68894145476049673</v>
      </c>
      <c r="D48" s="236">
        <v>4.0212891780011827E-2</v>
      </c>
    </row>
    <row r="49" spans="1:4" x14ac:dyDescent="0.25">
      <c r="A49" s="229" t="s">
        <v>57</v>
      </c>
      <c r="B49" s="230">
        <v>0.25</v>
      </c>
      <c r="C49" s="231">
        <v>0.71</v>
      </c>
      <c r="D49" s="232">
        <v>0.04</v>
      </c>
    </row>
    <row r="50" spans="1:4" x14ac:dyDescent="0.25">
      <c r="A50" s="233" t="s">
        <v>58</v>
      </c>
      <c r="B50" s="234">
        <v>0.28739002932551322</v>
      </c>
      <c r="C50" s="235">
        <v>0.68817204301075274</v>
      </c>
      <c r="D50" s="236">
        <v>2.4437927663734114E-2</v>
      </c>
    </row>
    <row r="51" spans="1:4" x14ac:dyDescent="0.25">
      <c r="A51" s="229" t="s">
        <v>59</v>
      </c>
      <c r="B51" s="230">
        <v>0.28153153153153154</v>
      </c>
      <c r="C51" s="231">
        <v>0.61261261261261257</v>
      </c>
      <c r="D51" s="232">
        <v>0.10585585585585586</v>
      </c>
    </row>
    <row r="52" spans="1:4" x14ac:dyDescent="0.25">
      <c r="A52" s="233" t="s">
        <v>60</v>
      </c>
      <c r="B52" s="234">
        <v>0.23333333333333334</v>
      </c>
      <c r="C52" s="235">
        <v>0.67500000000000004</v>
      </c>
      <c r="D52" s="236">
        <v>9.166666666666666E-2</v>
      </c>
    </row>
    <row r="53" spans="1:4" x14ac:dyDescent="0.25">
      <c r="A53" s="229" t="s">
        <v>61</v>
      </c>
      <c r="B53" s="230">
        <v>0.33455210237659966</v>
      </c>
      <c r="C53" s="231">
        <v>0.60329067641681899</v>
      </c>
      <c r="D53" s="232">
        <v>6.2157221206581355E-2</v>
      </c>
    </row>
    <row r="54" spans="1:4" x14ac:dyDescent="0.25">
      <c r="A54" s="233" t="s">
        <v>62</v>
      </c>
      <c r="B54" s="234">
        <v>0.27309307207837646</v>
      </c>
      <c r="C54" s="235">
        <v>0.688593421973408</v>
      </c>
      <c r="D54" s="236">
        <v>3.8313505948215539E-2</v>
      </c>
    </row>
    <row r="55" spans="1:4" x14ac:dyDescent="0.25">
      <c r="A55" s="229" t="s">
        <v>63</v>
      </c>
      <c r="B55" s="230">
        <v>0.15922968529826209</v>
      </c>
      <c r="C55" s="231">
        <v>0.76279943635509628</v>
      </c>
      <c r="D55" s="232">
        <v>7.7970878346641612E-2</v>
      </c>
    </row>
    <row r="56" spans="1:4" x14ac:dyDescent="0.25">
      <c r="A56" s="233" t="s">
        <v>64</v>
      </c>
      <c r="B56" s="234">
        <v>0.2896103896103896</v>
      </c>
      <c r="C56" s="235">
        <v>0.62727272727272732</v>
      </c>
      <c r="D56" s="236">
        <v>8.3116883116883117E-2</v>
      </c>
    </row>
    <row r="57" spans="1:4" x14ac:dyDescent="0.25">
      <c r="A57" s="229" t="s">
        <v>65</v>
      </c>
      <c r="B57" s="230">
        <v>0.13127615062761505</v>
      </c>
      <c r="C57" s="231">
        <v>0.81171548117154813</v>
      </c>
      <c r="D57" s="232">
        <v>5.7008368200836823E-2</v>
      </c>
    </row>
    <row r="58" spans="1:4" x14ac:dyDescent="0.25">
      <c r="A58" s="233" t="s">
        <v>66</v>
      </c>
      <c r="B58" s="234">
        <v>0.19148936170212766</v>
      </c>
      <c r="C58" s="235">
        <v>0.72340425531914898</v>
      </c>
      <c r="D58" s="236">
        <v>8.5106382978723402E-2</v>
      </c>
    </row>
    <row r="59" spans="1:4" x14ac:dyDescent="0.25">
      <c r="A59" s="240" t="s">
        <v>67</v>
      </c>
      <c r="B59" s="241">
        <v>0.17771883289124668</v>
      </c>
      <c r="C59" s="242">
        <v>0.7427055702917772</v>
      </c>
      <c r="D59" s="243">
        <v>7.9575596816976124E-2</v>
      </c>
    </row>
    <row r="60" spans="1:4" ht="15.75" thickBot="1" x14ac:dyDescent="0.3">
      <c r="A60" s="244" t="s">
        <v>68</v>
      </c>
      <c r="B60" s="245">
        <v>0.20454545454545456</v>
      </c>
      <c r="C60" s="246">
        <v>0.75</v>
      </c>
      <c r="D60" s="247">
        <v>4.5454545454545456E-2</v>
      </c>
    </row>
    <row r="61" spans="1:4" ht="15.75" thickBot="1" x14ac:dyDescent="0.3">
      <c r="A61" s="311" t="s">
        <v>174</v>
      </c>
      <c r="B61" s="248">
        <v>0.24902172063744116</v>
      </c>
      <c r="C61" s="249">
        <v>0.69948392219134581</v>
      </c>
      <c r="D61" s="250">
        <v>5.1494357171213069E-2</v>
      </c>
    </row>
    <row r="63" spans="1:4" ht="15.75" thickBot="1" x14ac:dyDescent="0.3"/>
    <row r="64" spans="1:4" ht="15.75" thickBot="1" x14ac:dyDescent="0.3">
      <c r="B64" s="272" t="s">
        <v>194</v>
      </c>
      <c r="C64" s="273"/>
      <c r="D64" s="273"/>
    </row>
    <row r="65" spans="1:4" x14ac:dyDescent="0.25">
      <c r="A65" s="225" t="s">
        <v>133</v>
      </c>
      <c r="B65" s="226" t="s">
        <v>195</v>
      </c>
      <c r="C65" s="227" t="s">
        <v>196</v>
      </c>
      <c r="D65" s="227" t="s">
        <v>197</v>
      </c>
    </row>
    <row r="66" spans="1:4" x14ac:dyDescent="0.25">
      <c r="A66" s="229" t="s">
        <v>25</v>
      </c>
      <c r="B66" s="230">
        <v>0.26092233009708737</v>
      </c>
      <c r="C66" s="231">
        <v>0.71237864077669899</v>
      </c>
      <c r="D66" s="251">
        <v>2.6699029126213591E-2</v>
      </c>
    </row>
    <row r="67" spans="1:4" x14ac:dyDescent="0.25">
      <c r="A67" s="233" t="s">
        <v>199</v>
      </c>
      <c r="B67" s="234">
        <v>0.22596153846153846</v>
      </c>
      <c r="C67" s="235">
        <v>0.74038461538461542</v>
      </c>
      <c r="D67" s="252">
        <v>3.3653846153846152E-2</v>
      </c>
    </row>
    <row r="68" spans="1:4" ht="30" x14ac:dyDescent="0.25">
      <c r="A68" s="229" t="s">
        <v>26</v>
      </c>
      <c r="B68" s="230">
        <v>0.39610389610389612</v>
      </c>
      <c r="C68" s="231">
        <v>0.55844155844155841</v>
      </c>
      <c r="D68" s="251">
        <v>4.5454545454545456E-2</v>
      </c>
    </row>
    <row r="69" spans="1:4" x14ac:dyDescent="0.25">
      <c r="A69" s="233" t="s">
        <v>200</v>
      </c>
      <c r="B69" s="234">
        <v>0.28662420382165604</v>
      </c>
      <c r="C69" s="235">
        <v>0.66242038216560506</v>
      </c>
      <c r="D69" s="252">
        <v>5.0955414012738856E-2</v>
      </c>
    </row>
    <row r="70" spans="1:4" x14ac:dyDescent="0.25">
      <c r="A70" s="229" t="s">
        <v>201</v>
      </c>
      <c r="B70" s="230">
        <v>0.22797927461139897</v>
      </c>
      <c r="C70" s="231">
        <v>0.72020725388601037</v>
      </c>
      <c r="D70" s="251">
        <v>5.181347150259067E-2</v>
      </c>
    </row>
    <row r="71" spans="1:4" x14ac:dyDescent="0.25">
      <c r="A71" s="237" t="s">
        <v>27</v>
      </c>
      <c r="B71" s="234">
        <v>0.21693121693121692</v>
      </c>
      <c r="C71" s="235">
        <v>0.71693121693121697</v>
      </c>
      <c r="D71" s="252">
        <v>6.6137566137566134E-2</v>
      </c>
    </row>
    <row r="72" spans="1:4" ht="30" x14ac:dyDescent="0.25">
      <c r="A72" s="229" t="s">
        <v>202</v>
      </c>
      <c r="B72" s="230">
        <v>0.24352019288728149</v>
      </c>
      <c r="C72" s="231">
        <v>0.71850512356841467</v>
      </c>
      <c r="D72" s="251">
        <v>3.7974683544303799E-2</v>
      </c>
    </row>
    <row r="73" spans="1:4" x14ac:dyDescent="0.25">
      <c r="A73" s="233" t="s">
        <v>28</v>
      </c>
      <c r="B73" s="234">
        <v>0.2363013698630137</v>
      </c>
      <c r="C73" s="235">
        <v>0.71917808219178081</v>
      </c>
      <c r="D73" s="252">
        <v>4.4520547945205477E-2</v>
      </c>
    </row>
    <row r="74" spans="1:4" x14ac:dyDescent="0.25">
      <c r="A74" s="229" t="s">
        <v>29</v>
      </c>
      <c r="B74" s="230">
        <v>0.25</v>
      </c>
      <c r="C74" s="231">
        <v>0.67563291139240511</v>
      </c>
      <c r="D74" s="251">
        <v>7.4367088607594931E-2</v>
      </c>
    </row>
    <row r="75" spans="1:4" x14ac:dyDescent="0.25">
      <c r="A75" s="233" t="s">
        <v>30</v>
      </c>
      <c r="B75" s="234">
        <v>0.24636058230683092</v>
      </c>
      <c r="C75" s="235">
        <v>0.68085106382978722</v>
      </c>
      <c r="D75" s="252">
        <v>7.2788353863381852E-2</v>
      </c>
    </row>
    <row r="76" spans="1:4" x14ac:dyDescent="0.25">
      <c r="A76" s="229" t="s">
        <v>31</v>
      </c>
      <c r="B76" s="230">
        <v>0.13827655310621242</v>
      </c>
      <c r="C76" s="231">
        <v>0.80661322645290578</v>
      </c>
      <c r="D76" s="251">
        <v>5.5110220440881763E-2</v>
      </c>
    </row>
    <row r="77" spans="1:4" x14ac:dyDescent="0.25">
      <c r="A77" s="233" t="s">
        <v>32</v>
      </c>
      <c r="B77" s="234">
        <v>0.33333333333333331</v>
      </c>
      <c r="C77" s="235">
        <v>0.63636363636363635</v>
      </c>
      <c r="D77" s="252">
        <v>3.0303030303030304E-2</v>
      </c>
    </row>
    <row r="78" spans="1:4" x14ac:dyDescent="0.25">
      <c r="A78" s="229" t="s">
        <v>33</v>
      </c>
      <c r="B78" s="230">
        <v>0.24183006535947713</v>
      </c>
      <c r="C78" s="231">
        <v>0.6797385620915033</v>
      </c>
      <c r="D78" s="251">
        <v>7.8431372549019607E-2</v>
      </c>
    </row>
    <row r="79" spans="1:4" x14ac:dyDescent="0.25">
      <c r="A79" s="233" t="s">
        <v>34</v>
      </c>
      <c r="B79" s="234">
        <v>0.41860465116279072</v>
      </c>
      <c r="C79" s="235">
        <v>0.46511627906976744</v>
      </c>
      <c r="D79" s="252">
        <v>0.11627906976744186</v>
      </c>
    </row>
    <row r="80" spans="1:4" x14ac:dyDescent="0.25">
      <c r="A80" s="229" t="s">
        <v>35</v>
      </c>
      <c r="B80" s="230">
        <v>0.31440162271805272</v>
      </c>
      <c r="C80" s="231">
        <v>0.63286004056795131</v>
      </c>
      <c r="D80" s="251">
        <v>5.2738336713995942E-2</v>
      </c>
    </row>
    <row r="81" spans="1:4" x14ac:dyDescent="0.25">
      <c r="A81" s="233" t="s">
        <v>36</v>
      </c>
      <c r="B81" s="234">
        <v>0.27696078431372551</v>
      </c>
      <c r="C81" s="235">
        <v>0.69117647058823528</v>
      </c>
      <c r="D81" s="252">
        <v>3.1862745098039214E-2</v>
      </c>
    </row>
    <row r="82" spans="1:4" x14ac:dyDescent="0.25">
      <c r="A82" s="229" t="s">
        <v>37</v>
      </c>
      <c r="B82" s="230">
        <v>0.22186495176848875</v>
      </c>
      <c r="C82" s="231">
        <v>0.7588424437299035</v>
      </c>
      <c r="D82" s="251">
        <v>1.9292604501607719E-2</v>
      </c>
    </row>
    <row r="83" spans="1:4" x14ac:dyDescent="0.25">
      <c r="A83" s="233" t="s">
        <v>38</v>
      </c>
      <c r="B83" s="234">
        <v>0.17647058823529413</v>
      </c>
      <c r="C83" s="235">
        <v>0.79411764705882348</v>
      </c>
      <c r="D83" s="252">
        <v>2.9411764705882353E-2</v>
      </c>
    </row>
    <row r="84" spans="1:4" ht="30" x14ac:dyDescent="0.25">
      <c r="A84" s="229" t="s">
        <v>39</v>
      </c>
      <c r="B84" s="230">
        <v>0.29951690821256038</v>
      </c>
      <c r="C84" s="231">
        <v>0.66908212560386471</v>
      </c>
      <c r="D84" s="251">
        <v>3.140096618357488E-2</v>
      </c>
    </row>
    <row r="85" spans="1:4" x14ac:dyDescent="0.25">
      <c r="A85" s="233" t="s">
        <v>40</v>
      </c>
      <c r="B85" s="234">
        <v>0.27932960893854747</v>
      </c>
      <c r="C85" s="235">
        <v>0.68715083798882681</v>
      </c>
      <c r="D85" s="252">
        <v>3.3519553072625698E-2</v>
      </c>
    </row>
    <row r="86" spans="1:4" x14ac:dyDescent="0.25">
      <c r="A86" s="240" t="s">
        <v>41</v>
      </c>
      <c r="B86" s="230">
        <v>0.3081761006289308</v>
      </c>
      <c r="C86" s="231">
        <v>0.63312368972746336</v>
      </c>
      <c r="D86" s="251">
        <v>5.8700209643605873E-2</v>
      </c>
    </row>
    <row r="87" spans="1:4" x14ac:dyDescent="0.25">
      <c r="A87" s="244" t="s">
        <v>42</v>
      </c>
      <c r="B87" s="234">
        <v>0.33333333333333331</v>
      </c>
      <c r="C87" s="235">
        <v>0.64128595600676819</v>
      </c>
      <c r="D87" s="252">
        <v>2.5380710659898477E-2</v>
      </c>
    </row>
    <row r="88" spans="1:4" ht="30" x14ac:dyDescent="0.25">
      <c r="A88" s="229" t="s">
        <v>203</v>
      </c>
      <c r="B88" s="230">
        <v>0.18309859154929578</v>
      </c>
      <c r="C88" s="231">
        <v>0.81690140845070425</v>
      </c>
      <c r="D88" s="251">
        <v>0</v>
      </c>
    </row>
    <row r="89" spans="1:4" x14ac:dyDescent="0.25">
      <c r="A89" s="253" t="s">
        <v>44</v>
      </c>
      <c r="B89" s="234">
        <v>0.27687548337200307</v>
      </c>
      <c r="C89" s="235">
        <v>0.65506573859242068</v>
      </c>
      <c r="D89" s="252">
        <v>6.8058778035576181E-2</v>
      </c>
    </row>
    <row r="90" spans="1:4" x14ac:dyDescent="0.25">
      <c r="A90" s="229" t="s">
        <v>45</v>
      </c>
      <c r="B90" s="230">
        <v>0.25714285714285712</v>
      </c>
      <c r="C90" s="231">
        <v>0.7142857142857143</v>
      </c>
      <c r="D90" s="251">
        <v>2.8571428571428571E-2</v>
      </c>
    </row>
    <row r="91" spans="1:4" ht="15.75" thickBot="1" x14ac:dyDescent="0.3">
      <c r="A91" s="254" t="s">
        <v>46</v>
      </c>
      <c r="B91" s="255">
        <v>0.23991257565568258</v>
      </c>
      <c r="C91" s="256">
        <v>0.70040349697377269</v>
      </c>
      <c r="D91" s="257">
        <v>5.9683927370544718E-2</v>
      </c>
    </row>
    <row r="92" spans="1:4" ht="15.75" thickBot="1" x14ac:dyDescent="0.3">
      <c r="A92" s="312" t="s">
        <v>174</v>
      </c>
      <c r="B92" s="313">
        <v>0.24902172063744116</v>
      </c>
      <c r="C92" s="314">
        <v>0.69948392219134581</v>
      </c>
      <c r="D92" s="315">
        <v>5.1494357171213069E-2</v>
      </c>
    </row>
  </sheetData>
  <mergeCells count="4">
    <mergeCell ref="A1:C2"/>
    <mergeCell ref="B12:D12"/>
    <mergeCell ref="B37:D37"/>
    <mergeCell ref="B64:D6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XFD1048576"/>
    </sheetView>
  </sheetViews>
  <sheetFormatPr baseColWidth="10" defaultRowHeight="15" x14ac:dyDescent="0.25"/>
  <cols>
    <col min="1" max="1" width="57.28515625" style="9" customWidth="1"/>
    <col min="2" max="2" width="18" style="9" bestFit="1" customWidth="1"/>
    <col min="3" max="3" width="19.7109375" style="9" bestFit="1" customWidth="1"/>
    <col min="4" max="4" width="16.5703125" style="9" bestFit="1" customWidth="1"/>
    <col min="5" max="5" width="4" style="9" customWidth="1"/>
    <col min="6" max="16384" width="11.42578125" style="9"/>
  </cols>
  <sheetData>
    <row r="1" spans="1:4" ht="24" thickBot="1" x14ac:dyDescent="0.4">
      <c r="A1" s="266" t="s">
        <v>74</v>
      </c>
      <c r="B1" s="266"/>
      <c r="C1" s="266"/>
      <c r="D1" s="266"/>
    </row>
    <row r="3" spans="1:4" x14ac:dyDescent="0.25">
      <c r="A3" s="9" t="s">
        <v>121</v>
      </c>
      <c r="B3" s="23" t="s">
        <v>130</v>
      </c>
      <c r="C3" s="71" t="s">
        <v>139</v>
      </c>
    </row>
    <row r="4" spans="1:4" x14ac:dyDescent="0.25">
      <c r="A4" s="76" t="s">
        <v>129</v>
      </c>
      <c r="B4" s="77">
        <v>14484</v>
      </c>
      <c r="C4" s="78">
        <v>0.91589730618439358</v>
      </c>
    </row>
    <row r="5" spans="1:4" ht="15.75" thickBot="1" x14ac:dyDescent="0.3">
      <c r="A5" s="72" t="s">
        <v>122</v>
      </c>
      <c r="B5" s="73">
        <v>1330</v>
      </c>
      <c r="C5" s="74">
        <v>8.4102693815606422E-2</v>
      </c>
    </row>
    <row r="6" spans="1:4" ht="15.75" customHeight="1" thickTop="1" x14ac:dyDescent="0.25">
      <c r="A6" s="75" t="s">
        <v>123</v>
      </c>
      <c r="B6" s="8">
        <v>44</v>
      </c>
      <c r="C6" s="10">
        <v>2.782344757809536E-3</v>
      </c>
    </row>
    <row r="7" spans="1:4" x14ac:dyDescent="0.25">
      <c r="A7" s="75" t="s">
        <v>124</v>
      </c>
      <c r="B7" s="8">
        <v>121</v>
      </c>
      <c r="C7" s="10">
        <v>7.6514480839762235E-3</v>
      </c>
    </row>
    <row r="8" spans="1:4" x14ac:dyDescent="0.25">
      <c r="A8" s="75" t="s">
        <v>125</v>
      </c>
      <c r="B8" s="8">
        <v>528</v>
      </c>
      <c r="C8" s="10">
        <v>3.338813709371443E-2</v>
      </c>
    </row>
    <row r="9" spans="1:4" x14ac:dyDescent="0.25">
      <c r="A9" s="75" t="s">
        <v>126</v>
      </c>
      <c r="B9" s="8">
        <v>436</v>
      </c>
      <c r="C9" s="10">
        <v>2.7570507145567219E-2</v>
      </c>
    </row>
    <row r="10" spans="1:4" x14ac:dyDescent="0.25">
      <c r="A10" s="75" t="s">
        <v>127</v>
      </c>
      <c r="B10" s="8">
        <v>181</v>
      </c>
      <c r="C10" s="10">
        <v>1.1445554571898319E-2</v>
      </c>
    </row>
    <row r="11" spans="1:4" x14ac:dyDescent="0.25">
      <c r="A11" s="75" t="s">
        <v>128</v>
      </c>
      <c r="B11" s="8">
        <v>20</v>
      </c>
      <c r="C11" s="10">
        <v>1.2647021626406981E-3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>
      <selection sqref="A1:B1"/>
    </sheetView>
  </sheetViews>
  <sheetFormatPr baseColWidth="10" defaultRowHeight="15" x14ac:dyDescent="0.25"/>
  <cols>
    <col min="1" max="1" width="19.140625" customWidth="1"/>
    <col min="2" max="2" width="22.85546875" customWidth="1"/>
  </cols>
  <sheetData>
    <row r="1" spans="1:2" ht="23.25" x14ac:dyDescent="0.35">
      <c r="A1" s="259" t="s">
        <v>147</v>
      </c>
      <c r="B1" s="259"/>
    </row>
    <row r="2" spans="1:2" x14ac:dyDescent="0.25">
      <c r="A2" s="9" t="s">
        <v>148</v>
      </c>
      <c r="B2" s="9" t="s">
        <v>149</v>
      </c>
    </row>
    <row r="3" spans="1:2" x14ac:dyDescent="0.25">
      <c r="A3" s="84">
        <v>41974</v>
      </c>
      <c r="B3" s="85">
        <v>1727001</v>
      </c>
    </row>
    <row r="4" spans="1:2" x14ac:dyDescent="0.25">
      <c r="A4" s="84">
        <v>42005</v>
      </c>
      <c r="B4" s="85">
        <v>196442</v>
      </c>
    </row>
    <row r="5" spans="1:2" x14ac:dyDescent="0.25">
      <c r="A5" s="84">
        <v>42036</v>
      </c>
      <c r="B5" s="85">
        <v>169949</v>
      </c>
    </row>
    <row r="6" spans="1:2" x14ac:dyDescent="0.25">
      <c r="A6" s="84">
        <v>42064</v>
      </c>
      <c r="B6" s="85">
        <v>764608</v>
      </c>
    </row>
    <row r="7" spans="1:2" x14ac:dyDescent="0.25">
      <c r="A7" s="84">
        <v>42095</v>
      </c>
      <c r="B7" s="85">
        <v>290084</v>
      </c>
    </row>
    <row r="8" spans="1:2" x14ac:dyDescent="0.25">
      <c r="A8" s="84">
        <v>42125</v>
      </c>
      <c r="B8" s="85">
        <v>162223</v>
      </c>
    </row>
    <row r="9" spans="1:2" x14ac:dyDescent="0.25">
      <c r="A9" s="84">
        <v>42156</v>
      </c>
      <c r="B9" s="85">
        <v>161414</v>
      </c>
    </row>
    <row r="10" spans="1:2" x14ac:dyDescent="0.25">
      <c r="A10" s="84">
        <v>42186</v>
      </c>
      <c r="B10" s="85">
        <v>150925</v>
      </c>
    </row>
    <row r="11" spans="1:2" x14ac:dyDescent="0.25">
      <c r="A11" s="84">
        <v>42217</v>
      </c>
      <c r="B11" s="85">
        <v>116117</v>
      </c>
    </row>
    <row r="12" spans="1:2" x14ac:dyDescent="0.25">
      <c r="A12" s="84">
        <v>42248</v>
      </c>
      <c r="B12" s="85">
        <v>166407</v>
      </c>
    </row>
    <row r="13" spans="1:2" x14ac:dyDescent="0.25">
      <c r="A13" s="84">
        <v>42278</v>
      </c>
      <c r="B13" s="85">
        <v>155822</v>
      </c>
    </row>
    <row r="14" spans="1:2" x14ac:dyDescent="0.25">
      <c r="A14" s="84">
        <v>42309</v>
      </c>
      <c r="B14" s="85">
        <v>190167</v>
      </c>
    </row>
    <row r="15" spans="1:2" x14ac:dyDescent="0.25">
      <c r="A15" s="84">
        <v>42339</v>
      </c>
      <c r="B15" s="85">
        <v>211798</v>
      </c>
    </row>
    <row r="16" spans="1:2" x14ac:dyDescent="0.25">
      <c r="A16" s="84">
        <v>42370</v>
      </c>
      <c r="B16" s="85">
        <v>150892</v>
      </c>
    </row>
    <row r="17" spans="1:2" x14ac:dyDescent="0.25">
      <c r="A17" s="84">
        <v>42401</v>
      </c>
      <c r="B17" s="85">
        <v>142928</v>
      </c>
    </row>
    <row r="18" spans="1:2" x14ac:dyDescent="0.25">
      <c r="A18" s="84">
        <v>42430</v>
      </c>
      <c r="B18" s="85">
        <v>123326</v>
      </c>
    </row>
    <row r="19" spans="1:2" x14ac:dyDescent="0.25">
      <c r="A19" s="84">
        <v>42461</v>
      </c>
      <c r="B19" s="85">
        <v>186928</v>
      </c>
    </row>
    <row r="20" spans="1:2" x14ac:dyDescent="0.25">
      <c r="A20" s="84">
        <v>42491</v>
      </c>
      <c r="B20" s="85">
        <v>165092</v>
      </c>
    </row>
    <row r="21" spans="1:2" x14ac:dyDescent="0.25">
      <c r="A21" s="84">
        <v>42522</v>
      </c>
      <c r="B21" s="85">
        <v>148580</v>
      </c>
    </row>
    <row r="22" spans="1:2" x14ac:dyDescent="0.25">
      <c r="A22" s="84">
        <v>42552</v>
      </c>
      <c r="B22" s="85">
        <v>139050</v>
      </c>
    </row>
    <row r="23" spans="1:2" x14ac:dyDescent="0.25">
      <c r="A23" s="84">
        <v>42583</v>
      </c>
      <c r="B23" s="85">
        <v>130638</v>
      </c>
    </row>
    <row r="24" spans="1:2" x14ac:dyDescent="0.25">
      <c r="A24" s="84">
        <v>42614</v>
      </c>
      <c r="B24" s="85">
        <v>186418</v>
      </c>
    </row>
    <row r="25" spans="1:2" x14ac:dyDescent="0.25">
      <c r="A25" s="84">
        <v>42644</v>
      </c>
      <c r="B25" s="85">
        <v>202308</v>
      </c>
    </row>
    <row r="26" spans="1:2" x14ac:dyDescent="0.25">
      <c r="A26" s="84">
        <v>42675</v>
      </c>
      <c r="B26" s="85">
        <v>227881</v>
      </c>
    </row>
    <row r="27" spans="1:2" x14ac:dyDescent="0.25">
      <c r="A27" s="84">
        <v>42705</v>
      </c>
      <c r="B27" s="85">
        <v>177617</v>
      </c>
    </row>
    <row r="28" spans="1:2" x14ac:dyDescent="0.25">
      <c r="A28" s="84">
        <v>42736</v>
      </c>
      <c r="B28" s="85">
        <v>227665</v>
      </c>
    </row>
    <row r="29" spans="1:2" x14ac:dyDescent="0.25">
      <c r="A29" s="84">
        <v>42767</v>
      </c>
      <c r="B29" s="85">
        <v>239241</v>
      </c>
    </row>
    <row r="30" spans="1:2" x14ac:dyDescent="0.25">
      <c r="A30" s="84">
        <v>42795</v>
      </c>
      <c r="B30" s="85">
        <v>250351</v>
      </c>
    </row>
    <row r="31" spans="1:2" x14ac:dyDescent="0.25">
      <c r="A31" s="84">
        <v>42826</v>
      </c>
      <c r="B31" s="85">
        <v>195812</v>
      </c>
    </row>
    <row r="32" spans="1:2" x14ac:dyDescent="0.25">
      <c r="A32" s="84">
        <v>42856</v>
      </c>
      <c r="B32" s="85">
        <v>233553</v>
      </c>
    </row>
    <row r="33" spans="1:2" x14ac:dyDescent="0.25">
      <c r="A33" s="84">
        <v>42887</v>
      </c>
      <c r="B33" s="85">
        <v>209837</v>
      </c>
    </row>
    <row r="34" spans="1:2" x14ac:dyDescent="0.25">
      <c r="A34" s="84">
        <v>42917</v>
      </c>
      <c r="B34" s="85">
        <v>183651</v>
      </c>
    </row>
    <row r="35" spans="1:2" x14ac:dyDescent="0.25">
      <c r="A35" s="84">
        <v>42948</v>
      </c>
      <c r="B35" s="85">
        <v>140470</v>
      </c>
    </row>
    <row r="36" spans="1:2" x14ac:dyDescent="0.25">
      <c r="A36" s="84">
        <v>42979</v>
      </c>
      <c r="B36" s="85">
        <v>199171</v>
      </c>
    </row>
    <row r="37" spans="1:2" x14ac:dyDescent="0.25">
      <c r="A37" s="84">
        <v>43009</v>
      </c>
      <c r="B37" s="85">
        <v>244172</v>
      </c>
    </row>
    <row r="38" spans="1:2" x14ac:dyDescent="0.25">
      <c r="A38" s="84">
        <v>43040</v>
      </c>
      <c r="B38" s="85">
        <v>209214</v>
      </c>
    </row>
    <row r="39" spans="1:2" x14ac:dyDescent="0.25">
      <c r="A39" s="84">
        <v>43070</v>
      </c>
      <c r="B39" s="85">
        <v>187054</v>
      </c>
    </row>
    <row r="40" spans="1:2" x14ac:dyDescent="0.25">
      <c r="A40" s="84">
        <v>43101</v>
      </c>
      <c r="B40" s="85">
        <v>265142</v>
      </c>
    </row>
    <row r="41" spans="1:2" x14ac:dyDescent="0.25">
      <c r="A41" s="84">
        <v>43132</v>
      </c>
      <c r="B41" s="85">
        <v>313158</v>
      </c>
    </row>
    <row r="42" spans="1:2" x14ac:dyDescent="0.25">
      <c r="A42" s="84">
        <v>43160</v>
      </c>
      <c r="B42" s="85">
        <v>302333</v>
      </c>
    </row>
    <row r="43" spans="1:2" x14ac:dyDescent="0.25">
      <c r="A43" s="84">
        <v>43191</v>
      </c>
      <c r="B43" s="85">
        <v>353846</v>
      </c>
    </row>
    <row r="44" spans="1:2" x14ac:dyDescent="0.25">
      <c r="A44" s="84">
        <v>43221</v>
      </c>
      <c r="B44" s="85">
        <v>357516</v>
      </c>
    </row>
    <row r="45" spans="1:2" x14ac:dyDescent="0.25">
      <c r="A45" s="84">
        <v>43252</v>
      </c>
      <c r="B45" s="86">
        <v>372611.4</v>
      </c>
    </row>
    <row r="46" spans="1:2" x14ac:dyDescent="0.25">
      <c r="A46" s="84">
        <v>43282</v>
      </c>
      <c r="B46" s="85">
        <v>261856</v>
      </c>
    </row>
    <row r="47" spans="1:2" x14ac:dyDescent="0.25">
      <c r="A47" s="84">
        <v>43313</v>
      </c>
      <c r="B47" s="87">
        <v>231426</v>
      </c>
    </row>
    <row r="48" spans="1:2" x14ac:dyDescent="0.25">
      <c r="A48" s="84">
        <v>43344</v>
      </c>
      <c r="B48" s="87">
        <v>302060</v>
      </c>
    </row>
    <row r="49" spans="1:2" x14ac:dyDescent="0.25">
      <c r="A49" s="84">
        <v>43374</v>
      </c>
      <c r="B49" s="87">
        <v>366761</v>
      </c>
    </row>
    <row r="50" spans="1:2" x14ac:dyDescent="0.25">
      <c r="A50" s="84">
        <v>43405</v>
      </c>
      <c r="B50" s="88">
        <v>352125</v>
      </c>
    </row>
    <row r="51" spans="1:2" x14ac:dyDescent="0.25">
      <c r="A51" s="84">
        <v>43435</v>
      </c>
      <c r="B51" s="88">
        <v>285175</v>
      </c>
    </row>
    <row r="52" spans="1:2" x14ac:dyDescent="0.25">
      <c r="A52" s="84">
        <v>43466</v>
      </c>
      <c r="B52" s="87">
        <v>342478</v>
      </c>
    </row>
    <row r="53" spans="1:2" x14ac:dyDescent="0.25">
      <c r="A53" s="84">
        <v>43497</v>
      </c>
      <c r="B53" s="88">
        <v>381287</v>
      </c>
    </row>
    <row r="54" spans="1:2" x14ac:dyDescent="0.25">
      <c r="A54" s="84">
        <v>43525</v>
      </c>
      <c r="B54" s="88">
        <v>406055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D10" sqref="D10"/>
    </sheetView>
  </sheetViews>
  <sheetFormatPr baseColWidth="10" defaultRowHeight="15" x14ac:dyDescent="0.25"/>
  <sheetData>
    <row r="1" spans="1:14" ht="23.25" x14ac:dyDescent="0.35">
      <c r="A1" s="259" t="s">
        <v>150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spans="1:14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15.75" thickBot="1" x14ac:dyDescent="0.3"/>
    <row r="4" spans="1:14" ht="15.75" thickBot="1" x14ac:dyDescent="0.3">
      <c r="A4" s="24" t="s">
        <v>163</v>
      </c>
      <c r="B4" s="89" t="s">
        <v>151</v>
      </c>
      <c r="C4" s="90" t="s">
        <v>152</v>
      </c>
      <c r="D4" s="90" t="s">
        <v>153</v>
      </c>
      <c r="E4" s="90" t="s">
        <v>154</v>
      </c>
      <c r="F4" s="90" t="s">
        <v>155</v>
      </c>
      <c r="G4" s="90" t="s">
        <v>156</v>
      </c>
      <c r="H4" s="90" t="s">
        <v>157</v>
      </c>
      <c r="I4" s="90" t="s">
        <v>158</v>
      </c>
      <c r="J4" s="90" t="s">
        <v>159</v>
      </c>
      <c r="K4" s="90" t="s">
        <v>160</v>
      </c>
      <c r="L4" s="90" t="s">
        <v>161</v>
      </c>
      <c r="M4" s="90" t="s">
        <v>162</v>
      </c>
      <c r="N4" s="90" t="s">
        <v>4</v>
      </c>
    </row>
    <row r="5" spans="1:14" ht="15.75" thickBot="1" x14ac:dyDescent="0.3">
      <c r="A5" s="91">
        <v>2014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3">
        <v>229508</v>
      </c>
      <c r="N5" s="93">
        <v>229508</v>
      </c>
    </row>
    <row r="6" spans="1:14" ht="15.75" thickBot="1" x14ac:dyDescent="0.3">
      <c r="A6" s="94">
        <v>2015</v>
      </c>
      <c r="B6" s="93">
        <v>44346</v>
      </c>
      <c r="C6" s="93">
        <v>43938</v>
      </c>
      <c r="D6" s="93">
        <v>77426</v>
      </c>
      <c r="E6" s="93">
        <v>44894</v>
      </c>
      <c r="F6" s="93">
        <v>47682</v>
      </c>
      <c r="G6" s="93">
        <v>21982</v>
      </c>
      <c r="H6" s="93">
        <v>35999</v>
      </c>
      <c r="I6" s="93">
        <v>26717</v>
      </c>
      <c r="J6" s="93">
        <v>39797</v>
      </c>
      <c r="K6" s="93">
        <v>44895</v>
      </c>
      <c r="L6" s="93">
        <v>47449</v>
      </c>
      <c r="M6" s="93">
        <v>45316</v>
      </c>
      <c r="N6" s="93">
        <v>520441</v>
      </c>
    </row>
    <row r="7" spans="1:14" ht="15.75" thickBot="1" x14ac:dyDescent="0.3">
      <c r="A7" s="94">
        <v>2016</v>
      </c>
      <c r="B7" s="93">
        <v>39121</v>
      </c>
      <c r="C7" s="93">
        <v>38883</v>
      </c>
      <c r="D7" s="93">
        <v>36936</v>
      </c>
      <c r="E7" s="93">
        <v>53812</v>
      </c>
      <c r="F7" s="93">
        <v>47128</v>
      </c>
      <c r="G7" s="93">
        <v>45166</v>
      </c>
      <c r="H7" s="93">
        <v>44569</v>
      </c>
      <c r="I7" s="93">
        <v>39913</v>
      </c>
      <c r="J7" s="93">
        <v>64623</v>
      </c>
      <c r="K7" s="93">
        <v>73309</v>
      </c>
      <c r="L7" s="93">
        <v>60160</v>
      </c>
      <c r="M7" s="93">
        <v>51436</v>
      </c>
      <c r="N7" s="93">
        <v>595056</v>
      </c>
    </row>
    <row r="8" spans="1:14" ht="15.75" thickBot="1" x14ac:dyDescent="0.3">
      <c r="A8" s="94">
        <v>2017</v>
      </c>
      <c r="B8" s="93">
        <v>68525</v>
      </c>
      <c r="C8" s="93">
        <v>71611</v>
      </c>
      <c r="D8" s="93">
        <v>85417</v>
      </c>
      <c r="E8" s="93">
        <v>67728</v>
      </c>
      <c r="F8" s="93">
        <v>81025</v>
      </c>
      <c r="G8" s="93">
        <v>74467</v>
      </c>
      <c r="H8" s="93">
        <v>67271</v>
      </c>
      <c r="I8" s="93">
        <v>51754</v>
      </c>
      <c r="J8" s="93">
        <v>77772</v>
      </c>
      <c r="K8" s="93">
        <v>95513</v>
      </c>
      <c r="L8" s="93">
        <v>71741</v>
      </c>
      <c r="M8" s="93">
        <v>67860</v>
      </c>
      <c r="N8" s="93">
        <v>880684</v>
      </c>
    </row>
    <row r="9" spans="1:14" ht="15.75" thickBot="1" x14ac:dyDescent="0.3">
      <c r="A9" s="94">
        <v>2018</v>
      </c>
      <c r="B9" s="93">
        <v>93542</v>
      </c>
      <c r="C9" s="93">
        <v>114230</v>
      </c>
      <c r="D9" s="93">
        <v>113060</v>
      </c>
      <c r="E9" s="93">
        <v>131561</v>
      </c>
      <c r="F9" s="93">
        <v>135566</v>
      </c>
      <c r="G9" s="93">
        <v>149752</v>
      </c>
      <c r="H9" s="93">
        <v>89991</v>
      </c>
      <c r="I9" s="93">
        <v>84502</v>
      </c>
      <c r="J9" s="93">
        <v>117800</v>
      </c>
      <c r="K9" s="93">
        <v>141531</v>
      </c>
      <c r="L9" s="93">
        <v>132761</v>
      </c>
      <c r="M9" s="93" t="s">
        <v>164</v>
      </c>
      <c r="N9" s="93">
        <v>1408945</v>
      </c>
    </row>
    <row r="10" spans="1:14" ht="15.75" thickBot="1" x14ac:dyDescent="0.3">
      <c r="A10" s="94">
        <v>2018</v>
      </c>
      <c r="B10" s="93">
        <v>129257</v>
      </c>
      <c r="C10" s="93">
        <v>144022</v>
      </c>
      <c r="D10" s="93">
        <v>153278</v>
      </c>
      <c r="E10" s="93"/>
      <c r="F10" s="93"/>
      <c r="G10" s="93"/>
      <c r="H10" s="93"/>
      <c r="I10" s="93"/>
      <c r="J10" s="93"/>
      <c r="K10" s="93"/>
      <c r="L10" s="93"/>
      <c r="M10" s="93"/>
      <c r="N10" s="93">
        <f>SUM(B10:M10)</f>
        <v>426557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sqref="A1:C1"/>
    </sheetView>
  </sheetViews>
  <sheetFormatPr baseColWidth="10" defaultRowHeight="15" x14ac:dyDescent="0.25"/>
  <cols>
    <col min="1" max="1" width="12.7109375" style="6" customWidth="1"/>
    <col min="2" max="2" width="18" style="7" bestFit="1" customWidth="1"/>
    <col min="3" max="3" width="15.5703125" style="7" bestFit="1" customWidth="1"/>
    <col min="4" max="16384" width="11.42578125" style="9"/>
  </cols>
  <sheetData>
    <row r="1" spans="1:4" ht="21" x14ac:dyDescent="0.35">
      <c r="A1" s="260" t="s">
        <v>69</v>
      </c>
      <c r="B1" s="260"/>
      <c r="C1" s="260"/>
    </row>
    <row r="2" spans="1:4" x14ac:dyDescent="0.25">
      <c r="A2" s="96" t="s">
        <v>21</v>
      </c>
      <c r="B2" s="97" t="s">
        <v>23</v>
      </c>
      <c r="C2" s="98" t="s">
        <v>24</v>
      </c>
    </row>
    <row r="3" spans="1:4" ht="15.75" thickBot="1" x14ac:dyDescent="0.3">
      <c r="A3" s="99">
        <v>41974</v>
      </c>
      <c r="B3" s="61">
        <v>608</v>
      </c>
      <c r="C3" s="100">
        <v>608</v>
      </c>
    </row>
    <row r="4" spans="1:4" ht="15.75" thickTop="1" x14ac:dyDescent="0.25">
      <c r="A4" s="101">
        <v>42005</v>
      </c>
      <c r="B4" s="62">
        <v>331</v>
      </c>
      <c r="C4" s="102">
        <v>939</v>
      </c>
    </row>
    <row r="5" spans="1:4" x14ac:dyDescent="0.25">
      <c r="A5" s="103">
        <v>42036</v>
      </c>
      <c r="B5" s="63">
        <v>267</v>
      </c>
      <c r="C5" s="104">
        <v>1206</v>
      </c>
    </row>
    <row r="6" spans="1:4" x14ac:dyDescent="0.25">
      <c r="A6" s="105">
        <v>42064</v>
      </c>
      <c r="B6" s="64">
        <v>322</v>
      </c>
      <c r="C6" s="106">
        <v>1528</v>
      </c>
      <c r="D6" s="8"/>
    </row>
    <row r="7" spans="1:4" x14ac:dyDescent="0.25">
      <c r="A7" s="103">
        <v>42095</v>
      </c>
      <c r="B7" s="63">
        <v>297</v>
      </c>
      <c r="C7" s="104">
        <v>1825</v>
      </c>
    </row>
    <row r="8" spans="1:4" x14ac:dyDescent="0.25">
      <c r="A8" s="105">
        <v>42125</v>
      </c>
      <c r="B8" s="64">
        <v>251</v>
      </c>
      <c r="C8" s="106">
        <v>2076</v>
      </c>
    </row>
    <row r="9" spans="1:4" x14ac:dyDescent="0.25">
      <c r="A9" s="103">
        <v>42156</v>
      </c>
      <c r="B9" s="63">
        <v>263</v>
      </c>
      <c r="C9" s="104">
        <v>2339</v>
      </c>
      <c r="D9" s="8"/>
    </row>
    <row r="10" spans="1:4" x14ac:dyDescent="0.25">
      <c r="A10" s="105">
        <v>42186</v>
      </c>
      <c r="B10" s="64">
        <v>225</v>
      </c>
      <c r="C10" s="106">
        <v>2564</v>
      </c>
    </row>
    <row r="11" spans="1:4" x14ac:dyDescent="0.25">
      <c r="A11" s="103">
        <v>42217</v>
      </c>
      <c r="B11" s="63">
        <v>154</v>
      </c>
      <c r="C11" s="104">
        <v>2718</v>
      </c>
    </row>
    <row r="12" spans="1:4" x14ac:dyDescent="0.25">
      <c r="A12" s="105">
        <v>42248</v>
      </c>
      <c r="B12" s="64">
        <v>246</v>
      </c>
      <c r="C12" s="106">
        <v>2964</v>
      </c>
      <c r="D12" s="8"/>
    </row>
    <row r="13" spans="1:4" x14ac:dyDescent="0.25">
      <c r="A13" s="103">
        <v>42278</v>
      </c>
      <c r="B13" s="63">
        <v>327</v>
      </c>
      <c r="C13" s="104">
        <v>3291</v>
      </c>
    </row>
    <row r="14" spans="1:4" x14ac:dyDescent="0.25">
      <c r="A14" s="105">
        <v>42309</v>
      </c>
      <c r="B14" s="64">
        <v>235</v>
      </c>
      <c r="C14" s="106">
        <v>3526</v>
      </c>
    </row>
    <row r="15" spans="1:4" ht="15.75" thickBot="1" x14ac:dyDescent="0.3">
      <c r="A15" s="99">
        <v>42339</v>
      </c>
      <c r="B15" s="61">
        <v>233</v>
      </c>
      <c r="C15" s="100">
        <v>3759</v>
      </c>
      <c r="D15" s="8"/>
    </row>
    <row r="16" spans="1:4" ht="15.75" thickTop="1" x14ac:dyDescent="0.25">
      <c r="A16" s="101">
        <v>42370</v>
      </c>
      <c r="B16" s="62">
        <v>201</v>
      </c>
      <c r="C16" s="102">
        <v>3960</v>
      </c>
    </row>
    <row r="17" spans="1:4" x14ac:dyDescent="0.25">
      <c r="A17" s="103">
        <v>42401</v>
      </c>
      <c r="B17" s="63">
        <v>320</v>
      </c>
      <c r="C17" s="104">
        <v>4280</v>
      </c>
    </row>
    <row r="18" spans="1:4" x14ac:dyDescent="0.25">
      <c r="A18" s="105">
        <v>42430</v>
      </c>
      <c r="B18" s="64">
        <v>290</v>
      </c>
      <c r="C18" s="106">
        <v>4570</v>
      </c>
      <c r="D18" s="8"/>
    </row>
    <row r="19" spans="1:4" x14ac:dyDescent="0.25">
      <c r="A19" s="103">
        <v>42461</v>
      </c>
      <c r="B19" s="63">
        <v>311</v>
      </c>
      <c r="C19" s="104">
        <v>4881</v>
      </c>
    </row>
    <row r="20" spans="1:4" x14ac:dyDescent="0.25">
      <c r="A20" s="105">
        <v>42491</v>
      </c>
      <c r="B20" s="64">
        <v>325</v>
      </c>
      <c r="C20" s="106">
        <v>5206</v>
      </c>
    </row>
    <row r="21" spans="1:4" x14ac:dyDescent="0.25">
      <c r="A21" s="103">
        <v>42522</v>
      </c>
      <c r="B21" s="63">
        <v>300</v>
      </c>
      <c r="C21" s="104">
        <v>5506</v>
      </c>
    </row>
    <row r="22" spans="1:4" x14ac:dyDescent="0.25">
      <c r="A22" s="105">
        <v>42552</v>
      </c>
      <c r="B22" s="64">
        <v>301</v>
      </c>
      <c r="C22" s="106">
        <v>5807</v>
      </c>
    </row>
    <row r="23" spans="1:4" x14ac:dyDescent="0.25">
      <c r="A23" s="103">
        <v>42583</v>
      </c>
      <c r="B23" s="63">
        <v>200</v>
      </c>
      <c r="C23" s="104">
        <v>6007</v>
      </c>
    </row>
    <row r="24" spans="1:4" x14ac:dyDescent="0.25">
      <c r="A24" s="105">
        <v>42614</v>
      </c>
      <c r="B24" s="64">
        <v>288</v>
      </c>
      <c r="C24" s="106">
        <v>6295</v>
      </c>
    </row>
    <row r="25" spans="1:4" x14ac:dyDescent="0.25">
      <c r="A25" s="103">
        <v>42644</v>
      </c>
      <c r="B25" s="63">
        <v>315</v>
      </c>
      <c r="C25" s="104">
        <v>6610</v>
      </c>
    </row>
    <row r="26" spans="1:4" x14ac:dyDescent="0.25">
      <c r="A26" s="105">
        <v>42675</v>
      </c>
      <c r="B26" s="64">
        <v>250</v>
      </c>
      <c r="C26" s="106">
        <v>6860</v>
      </c>
    </row>
    <row r="27" spans="1:4" ht="15.75" thickBot="1" x14ac:dyDescent="0.3">
      <c r="A27" s="99">
        <v>42705</v>
      </c>
      <c r="B27" s="61">
        <v>239</v>
      </c>
      <c r="C27" s="100">
        <v>7099</v>
      </c>
    </row>
    <row r="28" spans="1:4" ht="15.75" thickTop="1" x14ac:dyDescent="0.25">
      <c r="A28" s="101">
        <v>42736</v>
      </c>
      <c r="B28" s="62">
        <v>379</v>
      </c>
      <c r="C28" s="102">
        <v>7478</v>
      </c>
    </row>
    <row r="29" spans="1:4" x14ac:dyDescent="0.25">
      <c r="A29" s="103">
        <v>42767</v>
      </c>
      <c r="B29" s="63">
        <v>441</v>
      </c>
      <c r="C29" s="104">
        <v>7919</v>
      </c>
    </row>
    <row r="30" spans="1:4" x14ac:dyDescent="0.25">
      <c r="A30" s="105">
        <v>42795</v>
      </c>
      <c r="B30" s="64">
        <v>460</v>
      </c>
      <c r="C30" s="106">
        <v>8379</v>
      </c>
    </row>
    <row r="31" spans="1:4" x14ac:dyDescent="0.25">
      <c r="A31" s="103">
        <v>42826</v>
      </c>
      <c r="B31" s="63">
        <v>376</v>
      </c>
      <c r="C31" s="104">
        <v>8755</v>
      </c>
    </row>
    <row r="32" spans="1:4" x14ac:dyDescent="0.25">
      <c r="A32" s="105">
        <v>42856</v>
      </c>
      <c r="B32" s="64">
        <v>451</v>
      </c>
      <c r="C32" s="106">
        <v>9206</v>
      </c>
    </row>
    <row r="33" spans="1:7" x14ac:dyDescent="0.25">
      <c r="A33" s="103">
        <v>42887</v>
      </c>
      <c r="B33" s="63">
        <v>350</v>
      </c>
      <c r="C33" s="104">
        <v>9556</v>
      </c>
    </row>
    <row r="34" spans="1:7" x14ac:dyDescent="0.25">
      <c r="A34" s="105">
        <v>42917</v>
      </c>
      <c r="B34" s="64">
        <v>338</v>
      </c>
      <c r="C34" s="106">
        <v>9894</v>
      </c>
    </row>
    <row r="35" spans="1:7" x14ac:dyDescent="0.25">
      <c r="A35" s="103">
        <v>42948</v>
      </c>
      <c r="B35" s="63">
        <v>242</v>
      </c>
      <c r="C35" s="104">
        <v>10136</v>
      </c>
    </row>
    <row r="36" spans="1:7" x14ac:dyDescent="0.25">
      <c r="A36" s="105">
        <v>42979</v>
      </c>
      <c r="B36" s="64">
        <v>226</v>
      </c>
      <c r="C36" s="106">
        <v>10362</v>
      </c>
    </row>
    <row r="37" spans="1:7" x14ac:dyDescent="0.25">
      <c r="A37" s="103">
        <v>43009</v>
      </c>
      <c r="B37" s="63">
        <v>282</v>
      </c>
      <c r="C37" s="104">
        <v>10644</v>
      </c>
    </row>
    <row r="38" spans="1:7" x14ac:dyDescent="0.25">
      <c r="A38" s="105">
        <v>43040</v>
      </c>
      <c r="B38" s="64">
        <v>321</v>
      </c>
      <c r="C38" s="106">
        <v>10965</v>
      </c>
    </row>
    <row r="39" spans="1:7" ht="15.75" thickBot="1" x14ac:dyDescent="0.3">
      <c r="A39" s="99" t="s">
        <v>101</v>
      </c>
      <c r="B39" s="61">
        <v>364</v>
      </c>
      <c r="C39" s="100">
        <v>11329</v>
      </c>
    </row>
    <row r="40" spans="1:7" ht="15.75" thickTop="1" x14ac:dyDescent="0.25">
      <c r="A40" s="101">
        <v>43101</v>
      </c>
      <c r="B40" s="62">
        <v>519</v>
      </c>
      <c r="C40" s="102">
        <v>11848</v>
      </c>
    </row>
    <row r="41" spans="1:7" x14ac:dyDescent="0.25">
      <c r="A41" s="79">
        <v>43159</v>
      </c>
      <c r="B41" s="65">
        <v>558</v>
      </c>
      <c r="C41" s="107">
        <v>12406</v>
      </c>
    </row>
    <row r="42" spans="1:7" x14ac:dyDescent="0.25">
      <c r="A42" s="66">
        <v>43190</v>
      </c>
      <c r="B42" s="62">
        <v>498</v>
      </c>
      <c r="C42" s="102">
        <v>12904</v>
      </c>
    </row>
    <row r="43" spans="1:7" x14ac:dyDescent="0.25">
      <c r="A43" s="79">
        <v>43220</v>
      </c>
      <c r="B43" s="65">
        <v>504</v>
      </c>
      <c r="C43" s="108">
        <v>13408</v>
      </c>
    </row>
    <row r="44" spans="1:7" x14ac:dyDescent="0.25">
      <c r="A44" s="66">
        <v>43251</v>
      </c>
      <c r="B44" s="62">
        <v>486</v>
      </c>
      <c r="C44" s="109">
        <v>13894</v>
      </c>
    </row>
    <row r="45" spans="1:7" x14ac:dyDescent="0.25">
      <c r="A45" s="79">
        <v>43281</v>
      </c>
      <c r="B45" s="65">
        <v>404</v>
      </c>
      <c r="C45" s="108">
        <v>14298</v>
      </c>
    </row>
    <row r="46" spans="1:7" x14ac:dyDescent="0.25">
      <c r="A46" s="66">
        <v>43312</v>
      </c>
      <c r="B46" s="62">
        <v>581</v>
      </c>
      <c r="C46" s="109">
        <v>14879</v>
      </c>
    </row>
    <row r="47" spans="1:7" x14ac:dyDescent="0.25">
      <c r="A47" s="79">
        <v>43343</v>
      </c>
      <c r="B47" s="65">
        <v>532</v>
      </c>
      <c r="C47" s="108">
        <v>15411</v>
      </c>
      <c r="D47" s="67"/>
      <c r="G47" s="67"/>
    </row>
    <row r="48" spans="1:7" x14ac:dyDescent="0.25">
      <c r="A48" s="66">
        <v>43373</v>
      </c>
      <c r="B48" s="62">
        <v>419</v>
      </c>
      <c r="C48" s="109">
        <v>15830</v>
      </c>
    </row>
    <row r="49" spans="1:3" x14ac:dyDescent="0.25">
      <c r="A49" s="79">
        <v>43404</v>
      </c>
      <c r="B49" s="65">
        <v>533</v>
      </c>
      <c r="C49" s="108">
        <v>16363</v>
      </c>
    </row>
    <row r="50" spans="1:3" x14ac:dyDescent="0.25">
      <c r="A50" s="66">
        <v>43434</v>
      </c>
      <c r="B50" s="62">
        <v>481</v>
      </c>
      <c r="C50" s="109">
        <v>16844</v>
      </c>
    </row>
    <row r="51" spans="1:3" ht="15.75" thickBot="1" x14ac:dyDescent="0.3">
      <c r="A51" s="110">
        <v>43465</v>
      </c>
      <c r="B51" s="61">
        <v>439</v>
      </c>
      <c r="C51" s="111">
        <v>17283</v>
      </c>
    </row>
    <row r="52" spans="1:3" ht="15.75" thickTop="1" x14ac:dyDescent="0.25">
      <c r="A52" s="112">
        <v>43496</v>
      </c>
      <c r="B52" s="62">
        <v>711</v>
      </c>
      <c r="C52" s="113">
        <v>17994</v>
      </c>
    </row>
    <row r="53" spans="1:3" x14ac:dyDescent="0.25">
      <c r="A53" s="79">
        <v>43524</v>
      </c>
      <c r="B53" s="65">
        <v>627</v>
      </c>
      <c r="C53" s="108">
        <v>18621</v>
      </c>
    </row>
    <row r="54" spans="1:3" x14ac:dyDescent="0.25">
      <c r="A54" s="66">
        <v>43555</v>
      </c>
      <c r="B54" s="278">
        <v>668</v>
      </c>
      <c r="C54" s="109">
        <v>19289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XFD1048576"/>
    </sheetView>
  </sheetViews>
  <sheetFormatPr baseColWidth="10" defaultRowHeight="15" x14ac:dyDescent="0.25"/>
  <cols>
    <col min="1" max="1" width="47.5703125" style="9" customWidth="1"/>
    <col min="2" max="2" width="23.140625" style="9" customWidth="1"/>
    <col min="3" max="3" width="24.85546875" style="9" customWidth="1"/>
    <col min="4" max="4" width="18.7109375" style="9" bestFit="1" customWidth="1"/>
    <col min="5" max="16384" width="11.42578125" style="9"/>
  </cols>
  <sheetData>
    <row r="1" spans="1:3" ht="21.75" thickBot="1" x14ac:dyDescent="0.4">
      <c r="A1" s="261" t="s">
        <v>70</v>
      </c>
      <c r="B1" s="261"/>
      <c r="C1" s="261"/>
    </row>
    <row r="2" spans="1:3" ht="15.75" thickBot="1" x14ac:dyDescent="0.3">
      <c r="A2" s="114" t="s">
        <v>13</v>
      </c>
      <c r="B2" s="115" t="s">
        <v>14</v>
      </c>
      <c r="C2" s="116" t="s">
        <v>15</v>
      </c>
    </row>
    <row r="3" spans="1:3" ht="15.75" thickBot="1" x14ac:dyDescent="0.3">
      <c r="A3" s="117" t="s">
        <v>22</v>
      </c>
      <c r="B3" s="118">
        <v>17200</v>
      </c>
      <c r="C3" s="119">
        <v>0.89169993260407487</v>
      </c>
    </row>
    <row r="4" spans="1:3" ht="15.75" thickBot="1" x14ac:dyDescent="0.3">
      <c r="A4" s="120" t="s">
        <v>12</v>
      </c>
      <c r="B4" s="121">
        <v>2089</v>
      </c>
      <c r="C4" s="122">
        <v>0.10830006739592514</v>
      </c>
    </row>
    <row r="5" spans="1:3" x14ac:dyDescent="0.25">
      <c r="A5" s="123" t="s">
        <v>9</v>
      </c>
      <c r="B5" s="124">
        <v>19289</v>
      </c>
      <c r="C5" s="125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sqref="A1:XFD1048576"/>
    </sheetView>
  </sheetViews>
  <sheetFormatPr baseColWidth="10" defaultRowHeight="15" x14ac:dyDescent="0.25"/>
  <cols>
    <col min="1" max="1" width="47.5703125" style="9" customWidth="1"/>
    <col min="2" max="8" width="11.42578125" style="9" customWidth="1"/>
    <col min="9" max="16384" width="11.42578125" style="9"/>
  </cols>
  <sheetData>
    <row r="1" spans="1:8" ht="21" x14ac:dyDescent="0.35">
      <c r="A1" s="262" t="s">
        <v>142</v>
      </c>
      <c r="B1" s="262"/>
      <c r="C1" s="262"/>
      <c r="D1" s="262"/>
    </row>
    <row r="2" spans="1:8" x14ac:dyDescent="0.25">
      <c r="A2" s="126" t="s">
        <v>165</v>
      </c>
      <c r="B2" s="126" t="s">
        <v>166</v>
      </c>
      <c r="C2" s="126" t="s">
        <v>167</v>
      </c>
      <c r="D2" s="126" t="s">
        <v>168</v>
      </c>
    </row>
    <row r="3" spans="1:8" x14ac:dyDescent="0.25">
      <c r="A3" s="279" t="s">
        <v>169</v>
      </c>
      <c r="B3" s="280">
        <v>608</v>
      </c>
      <c r="C3" s="280">
        <v>287</v>
      </c>
      <c r="D3" s="280">
        <v>287</v>
      </c>
    </row>
    <row r="4" spans="1:8" x14ac:dyDescent="0.25">
      <c r="A4" s="279">
        <v>2015</v>
      </c>
      <c r="B4" s="280">
        <v>3151</v>
      </c>
      <c r="C4" s="280">
        <v>1117</v>
      </c>
      <c r="D4" s="280">
        <v>1052</v>
      </c>
    </row>
    <row r="5" spans="1:8" x14ac:dyDescent="0.25">
      <c r="A5" s="279">
        <v>2016</v>
      </c>
      <c r="B5" s="280">
        <v>3340</v>
      </c>
      <c r="C5" s="280">
        <v>1185</v>
      </c>
      <c r="D5" s="280">
        <v>990</v>
      </c>
    </row>
    <row r="6" spans="1:8" x14ac:dyDescent="0.25">
      <c r="A6" s="279">
        <v>2017</v>
      </c>
      <c r="B6" s="280">
        <v>4230</v>
      </c>
      <c r="C6" s="280">
        <v>1497</v>
      </c>
      <c r="D6" s="280">
        <v>1200</v>
      </c>
    </row>
    <row r="7" spans="1:8" x14ac:dyDescent="0.25">
      <c r="A7" s="279">
        <v>2018</v>
      </c>
      <c r="B7" s="280">
        <v>5954</v>
      </c>
      <c r="C7" s="280">
        <v>2008</v>
      </c>
      <c r="D7" s="280">
        <v>1600</v>
      </c>
    </row>
    <row r="8" spans="1:8" x14ac:dyDescent="0.25">
      <c r="A8" s="279" t="s">
        <v>170</v>
      </c>
      <c r="B8" s="280">
        <v>2006</v>
      </c>
      <c r="C8" s="280">
        <v>778</v>
      </c>
      <c r="D8" s="280">
        <v>498</v>
      </c>
    </row>
    <row r="9" spans="1:8" x14ac:dyDescent="0.25">
      <c r="A9" s="281" t="s">
        <v>9</v>
      </c>
      <c r="B9" s="282">
        <f>SUM(B3:B8)</f>
        <v>19289</v>
      </c>
      <c r="C9" s="283" t="s">
        <v>171</v>
      </c>
      <c r="D9" s="282">
        <f>SUM(D3:D8)</f>
        <v>5627</v>
      </c>
    </row>
    <row r="10" spans="1:8" x14ac:dyDescent="0.25">
      <c r="A10" s="9" t="s">
        <v>172</v>
      </c>
    </row>
    <row r="11" spans="1:8" x14ac:dyDescent="0.25">
      <c r="A11" s="127" t="s">
        <v>204</v>
      </c>
    </row>
    <row r="14" spans="1:8" x14ac:dyDescent="0.25">
      <c r="A14" s="128"/>
      <c r="B14" s="263" t="s">
        <v>173</v>
      </c>
      <c r="C14" s="264"/>
      <c r="D14" s="264"/>
      <c r="E14" s="264"/>
      <c r="F14" s="264"/>
      <c r="G14" s="264"/>
      <c r="H14" s="129" t="s">
        <v>174</v>
      </c>
    </row>
    <row r="15" spans="1:8" x14ac:dyDescent="0.25">
      <c r="A15" s="130" t="s">
        <v>175</v>
      </c>
      <c r="B15" s="130" t="s">
        <v>176</v>
      </c>
      <c r="C15" s="130" t="s">
        <v>177</v>
      </c>
      <c r="D15" s="130" t="s">
        <v>178</v>
      </c>
      <c r="E15" s="130" t="s">
        <v>179</v>
      </c>
      <c r="F15" s="130" t="s">
        <v>180</v>
      </c>
      <c r="G15" s="130" t="s">
        <v>181</v>
      </c>
      <c r="H15" s="131"/>
    </row>
    <row r="16" spans="1:8" x14ac:dyDescent="0.25">
      <c r="A16" s="132" t="s">
        <v>182</v>
      </c>
      <c r="B16" s="133">
        <v>3690</v>
      </c>
      <c r="C16" s="133">
        <v>1482</v>
      </c>
      <c r="D16" s="133">
        <v>361</v>
      </c>
      <c r="E16" s="133">
        <v>76</v>
      </c>
      <c r="F16" s="133">
        <v>13</v>
      </c>
      <c r="G16" s="133">
        <v>5</v>
      </c>
      <c r="H16" s="133">
        <v>5627</v>
      </c>
    </row>
    <row r="17" spans="1:8" ht="15.75" thickBot="1" x14ac:dyDescent="0.3">
      <c r="A17" s="134"/>
      <c r="B17" s="135">
        <v>0.65569999999999995</v>
      </c>
      <c r="C17" s="135">
        <v>0.26337302292518217</v>
      </c>
      <c r="D17" s="135">
        <v>6.4154967122800777E-2</v>
      </c>
      <c r="E17" s="135">
        <v>1.3506308867958059E-2</v>
      </c>
      <c r="F17" s="135">
        <v>2.3102896747822996E-3</v>
      </c>
      <c r="G17" s="135">
        <v>8.8857295183934596E-4</v>
      </c>
      <c r="H17" s="135">
        <v>1</v>
      </c>
    </row>
    <row r="18" spans="1:8" ht="15.75" thickTop="1" x14ac:dyDescent="0.25">
      <c r="A18" s="136" t="s">
        <v>183</v>
      </c>
      <c r="B18" s="137">
        <v>3690</v>
      </c>
      <c r="C18" s="137">
        <v>3901</v>
      </c>
      <c r="D18" s="137">
        <v>3914</v>
      </c>
      <c r="E18" s="137">
        <v>3601</v>
      </c>
      <c r="F18" s="137">
        <v>2186</v>
      </c>
      <c r="G18" s="137">
        <v>1997</v>
      </c>
      <c r="H18" s="137">
        <v>19289</v>
      </c>
    </row>
    <row r="19" spans="1:8" ht="15.75" thickBot="1" x14ac:dyDescent="0.3">
      <c r="A19" s="134"/>
      <c r="B19" s="135">
        <v>0.19130074135517652</v>
      </c>
      <c r="C19" s="135">
        <v>0.20223961843537769</v>
      </c>
      <c r="D19" s="135">
        <v>0.20291357768676449</v>
      </c>
      <c r="E19" s="135">
        <v>0.18668671263414383</v>
      </c>
      <c r="F19" s="135">
        <v>0.11332884027165742</v>
      </c>
      <c r="G19" s="135">
        <v>0.10353050961688008</v>
      </c>
      <c r="H19" s="135">
        <v>1.0000000000000002</v>
      </c>
    </row>
    <row r="20" spans="1:8" ht="15.75" thickTop="1" x14ac:dyDescent="0.25"/>
  </sheetData>
  <mergeCells count="2">
    <mergeCell ref="A1:D1"/>
    <mergeCell ref="B14:G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sqref="A1:XFD1048576"/>
    </sheetView>
  </sheetViews>
  <sheetFormatPr baseColWidth="10" defaultRowHeight="15" x14ac:dyDescent="0.25"/>
  <cols>
    <col min="1" max="1" width="36.28515625" style="9" customWidth="1"/>
    <col min="2" max="2" width="21" style="9" customWidth="1"/>
    <col min="3" max="3" width="22.7109375" style="9" customWidth="1"/>
    <col min="4" max="4" width="1.7109375" style="9" customWidth="1"/>
    <col min="5" max="16384" width="11.42578125" style="9"/>
  </cols>
  <sheetData>
    <row r="1" spans="1:4" ht="23.25" x14ac:dyDescent="0.35">
      <c r="A1" s="265" t="s">
        <v>71</v>
      </c>
      <c r="B1" s="265"/>
      <c r="C1" s="265"/>
    </row>
    <row r="2" spans="1:4" ht="15.75" thickBot="1" x14ac:dyDescent="0.3">
      <c r="A2" s="138" t="s">
        <v>18</v>
      </c>
      <c r="B2" s="139" t="s">
        <v>81</v>
      </c>
      <c r="C2" s="140" t="s">
        <v>82</v>
      </c>
      <c r="D2" s="1"/>
    </row>
    <row r="3" spans="1:4" x14ac:dyDescent="0.25">
      <c r="A3" s="141" t="s">
        <v>10</v>
      </c>
      <c r="B3" s="142">
        <v>18369</v>
      </c>
      <c r="C3" s="143">
        <v>0.95230442220954947</v>
      </c>
      <c r="D3" s="2"/>
    </row>
    <row r="4" spans="1:4" x14ac:dyDescent="0.25">
      <c r="A4" s="144" t="s">
        <v>11</v>
      </c>
      <c r="B4" s="145">
        <v>633</v>
      </c>
      <c r="C4" s="146">
        <v>3.2816631240603453E-2</v>
      </c>
      <c r="D4" s="2"/>
    </row>
    <row r="5" spans="1:4" x14ac:dyDescent="0.25">
      <c r="A5" s="147" t="s">
        <v>102</v>
      </c>
      <c r="B5" s="148">
        <v>287</v>
      </c>
      <c r="C5" s="149">
        <v>1.4878946549847063E-2</v>
      </c>
      <c r="D5" s="2"/>
    </row>
    <row r="6" spans="1:4" x14ac:dyDescent="0.25">
      <c r="A6" s="150" t="s">
        <v>83</v>
      </c>
      <c r="B6" s="151">
        <v>19289</v>
      </c>
      <c r="C6" s="152">
        <v>1</v>
      </c>
      <c r="D6" s="2"/>
    </row>
    <row r="7" spans="1:4" x14ac:dyDescent="0.25">
      <c r="A7" s="1"/>
      <c r="B7" s="1"/>
      <c r="C7" s="1"/>
      <c r="D7" s="1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XFD1048576"/>
    </sheetView>
  </sheetViews>
  <sheetFormatPr baseColWidth="10" defaultRowHeight="15" x14ac:dyDescent="0.25"/>
  <cols>
    <col min="1" max="1" width="40.140625" style="9" customWidth="1"/>
    <col min="2" max="2" width="19.5703125" style="59" customWidth="1"/>
    <col min="3" max="3" width="12.7109375" style="59" customWidth="1"/>
    <col min="4" max="4" width="2.7109375" style="9" customWidth="1"/>
    <col min="5" max="6" width="11.42578125" style="9"/>
    <col min="7" max="7" width="12" style="9" customWidth="1"/>
    <col min="8" max="16384" width="11.42578125" style="9"/>
  </cols>
  <sheetData>
    <row r="1" spans="1:4" ht="24" thickBot="1" x14ac:dyDescent="0.4">
      <c r="A1" s="265" t="s">
        <v>72</v>
      </c>
      <c r="B1" s="265"/>
      <c r="C1" s="265"/>
    </row>
    <row r="2" spans="1:4" ht="15.75" thickBot="1" x14ac:dyDescent="0.3">
      <c r="A2" s="153" t="s">
        <v>16</v>
      </c>
      <c r="B2" s="154" t="s">
        <v>84</v>
      </c>
      <c r="C2" s="155" t="s">
        <v>17</v>
      </c>
      <c r="D2" s="3"/>
    </row>
    <row r="3" spans="1:4" ht="15.75" thickBot="1" x14ac:dyDescent="0.3">
      <c r="A3" s="156" t="s">
        <v>5</v>
      </c>
      <c r="B3" s="157">
        <v>12382</v>
      </c>
      <c r="C3" s="158">
        <v>0.8647855845788518</v>
      </c>
      <c r="D3" s="4"/>
    </row>
    <row r="4" spans="1:4" ht="15.75" thickBot="1" x14ac:dyDescent="0.3">
      <c r="A4" s="159" t="s">
        <v>6</v>
      </c>
      <c r="B4" s="160">
        <v>604</v>
      </c>
      <c r="C4" s="161">
        <v>4.2184662662383014E-2</v>
      </c>
      <c r="D4" s="4"/>
    </row>
    <row r="5" spans="1:4" ht="15.75" thickBot="1" x14ac:dyDescent="0.3">
      <c r="A5" s="156" t="s">
        <v>7</v>
      </c>
      <c r="B5" s="157">
        <v>1332</v>
      </c>
      <c r="C5" s="158">
        <v>9.3029752758765197E-2</v>
      </c>
      <c r="D5" s="4"/>
    </row>
    <row r="6" spans="1:4" ht="15.75" thickBot="1" x14ac:dyDescent="0.3">
      <c r="A6" s="159" t="s">
        <v>205</v>
      </c>
      <c r="B6" s="160">
        <v>14318</v>
      </c>
      <c r="C6" s="161">
        <v>1</v>
      </c>
      <c r="D6" s="4"/>
    </row>
    <row r="7" spans="1:4" ht="15.75" thickBot="1" x14ac:dyDescent="0.3">
      <c r="A7" s="162" t="s">
        <v>19</v>
      </c>
      <c r="B7" s="163">
        <v>17722</v>
      </c>
      <c r="C7" s="164">
        <v>1</v>
      </c>
      <c r="D7" s="5"/>
    </row>
    <row r="8" spans="1:4" x14ac:dyDescent="0.25">
      <c r="A8" s="284"/>
      <c r="B8" s="285"/>
      <c r="C8" s="286"/>
      <c r="D8" s="5"/>
    </row>
    <row r="17" s="9" customFormat="1" x14ac:dyDescent="0.25"/>
    <row r="18" s="9" customFormat="1" x14ac:dyDescent="0.25"/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XFD1048576"/>
    </sheetView>
  </sheetViews>
  <sheetFormatPr baseColWidth="10" defaultRowHeight="15" x14ac:dyDescent="0.25"/>
  <cols>
    <col min="1" max="1" width="38.5703125" style="9" customWidth="1"/>
    <col min="2" max="2" width="19.5703125" style="9" customWidth="1"/>
    <col min="3" max="3" width="12.7109375" style="9" customWidth="1"/>
    <col min="4" max="16384" width="11.42578125" style="9"/>
  </cols>
  <sheetData>
    <row r="1" spans="1:4" ht="24" thickBot="1" x14ac:dyDescent="0.4">
      <c r="A1" s="266" t="s">
        <v>184</v>
      </c>
      <c r="B1" s="266"/>
      <c r="C1" s="266"/>
      <c r="D1" s="83"/>
    </row>
    <row r="2" spans="1:4" x14ac:dyDescent="0.25">
      <c r="A2" s="44" t="s">
        <v>120</v>
      </c>
      <c r="B2" s="165" t="s">
        <v>84</v>
      </c>
      <c r="C2" s="166" t="s">
        <v>17</v>
      </c>
    </row>
    <row r="3" spans="1:4" x14ac:dyDescent="0.25">
      <c r="A3" s="45" t="s">
        <v>88</v>
      </c>
      <c r="B3" s="51">
        <v>189</v>
      </c>
      <c r="C3" s="52">
        <v>4.6655146877314244E-2</v>
      </c>
    </row>
    <row r="4" spans="1:4" x14ac:dyDescent="0.25">
      <c r="A4" s="45" t="s">
        <v>89</v>
      </c>
      <c r="B4" s="51">
        <v>276</v>
      </c>
      <c r="C4" s="52">
        <v>6.813132559861762E-2</v>
      </c>
    </row>
    <row r="5" spans="1:4" x14ac:dyDescent="0.25">
      <c r="A5" s="45" t="s">
        <v>90</v>
      </c>
      <c r="B5" s="51">
        <v>174</v>
      </c>
      <c r="C5" s="52">
        <v>4.295235744260676E-2</v>
      </c>
    </row>
    <row r="6" spans="1:4" x14ac:dyDescent="0.25">
      <c r="A6" s="45" t="s">
        <v>91</v>
      </c>
      <c r="B6" s="51">
        <v>625</v>
      </c>
      <c r="C6" s="52">
        <v>0.15428289311281165</v>
      </c>
    </row>
    <row r="7" spans="1:4" x14ac:dyDescent="0.25">
      <c r="A7" s="45" t="s">
        <v>92</v>
      </c>
      <c r="B7" s="51">
        <v>999</v>
      </c>
      <c r="C7" s="52">
        <v>0.24660577635151815</v>
      </c>
    </row>
    <row r="8" spans="1:4" x14ac:dyDescent="0.25">
      <c r="A8" s="45" t="s">
        <v>93</v>
      </c>
      <c r="B8" s="51">
        <v>543</v>
      </c>
      <c r="C8" s="52">
        <v>0.13404097753641075</v>
      </c>
    </row>
    <row r="9" spans="1:4" x14ac:dyDescent="0.25">
      <c r="A9" s="45" t="s">
        <v>85</v>
      </c>
      <c r="B9" s="51">
        <v>261</v>
      </c>
      <c r="C9" s="52">
        <v>6.4428536163910144E-2</v>
      </c>
    </row>
    <row r="10" spans="1:4" x14ac:dyDescent="0.25">
      <c r="A10" s="45" t="s">
        <v>86</v>
      </c>
      <c r="B10" s="51">
        <v>898</v>
      </c>
      <c r="C10" s="52">
        <v>0.22167366082448778</v>
      </c>
    </row>
    <row r="11" spans="1:4" x14ac:dyDescent="0.25">
      <c r="A11" s="45" t="s">
        <v>87</v>
      </c>
      <c r="B11" s="51">
        <v>86</v>
      </c>
      <c r="C11" s="52">
        <v>2.1229326092322882E-2</v>
      </c>
    </row>
    <row r="12" spans="1:4" x14ac:dyDescent="0.25">
      <c r="A12" s="46" t="s">
        <v>9</v>
      </c>
      <c r="B12" s="53">
        <v>4051</v>
      </c>
      <c r="C12" s="54">
        <v>1</v>
      </c>
    </row>
    <row r="15" spans="1:4" x14ac:dyDescent="0.25">
      <c r="A15" s="28" t="s">
        <v>106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B06756-8B93-4786-BB71-A168133E0F66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2019-04-03T10:09:49Z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